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P21" i="1"/>
  <c r="P31" s="1"/>
  <c r="I21"/>
  <c r="I8"/>
  <c r="I31" l="1"/>
</calcChain>
</file>

<file path=xl/sharedStrings.xml><?xml version="1.0" encoding="utf-8"?>
<sst xmlns="http://schemas.openxmlformats.org/spreadsheetml/2006/main" count="75" uniqueCount="48">
  <si>
    <t>Наименование  кодов классификации расходов бюджетов</t>
  </si>
  <si>
    <t>Код раздела, подраздела</t>
  </si>
  <si>
    <t>Утверждено 
на 2025 год</t>
  </si>
  <si>
    <t>в том числе за счет</t>
  </si>
  <si>
    <t>Исполнено 
на 01.07.2025</t>
  </si>
  <si>
    <t>Процент исполнения</t>
  </si>
  <si>
    <t>налоговых и неналоговых доходов, поступлений нецелевого характера</t>
  </si>
  <si>
    <t>поступлений целевого характера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</si>
  <si>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</si>
  <si>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</si>
  <si>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</si>
  <si>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</si>
  <si>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</si>
  <si>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</si>
  <si>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</si>
  <si>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</si>
  <si>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</si>
  <si>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</si>
  <si>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</si>
  <si>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</si>
  <si>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</si>
  <si>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</si>
  <si>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</si>
  <si>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</si>
  <si>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</si>
  <si>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</si>
  <si>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</si>
  <si>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</si>
  <si>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</si>
  <si>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</si>
  <si>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</si>
  <si>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</si>
  <si>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</si>
  <si>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</si>
  <si>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</si>
  <si>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</si>
  <si>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</si>
  <si>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</si>
  <si>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</si>
  <si>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</si>
  <si>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</si>
  <si>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</si>
  <si>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</si>
  <si>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</si>
  <si>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Итого расходов</t>
  </si>
  <si>
    <t>РАСПРЕДЕЛЕНИЕ
бюджетных ассигнований бюджета Петровского сельского поселения по разделам и подразделам классификации расходов бюджетов за первое полугодие 2025 года</t>
  </si>
  <si>
    <t>Приложение № 2
к Постановлению администрации  Петровского сельского поселения Омского муниципального района Омской области</t>
  </si>
  <si>
    <t xml:space="preserve">от 08.07.2025 № 115 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</si>
</sst>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_ ;[Red]\-#,##0.0\ "/>
  </numFmts>
  <fonts count="7">
    <font>
      <sz val="11"/>
      <color indexed="8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NumberFormat="1" applyFont="1" applyBorder="1" applyAlignment="1"/>
    <xf numFmtId="0" fontId="4" fillId="0" borderId="0" xfId="0" applyFont="1"/>
    <xf numFmtId="0" fontId="2" fillId="0" borderId="0" xfId="0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4" fontId="4" fillId="0" borderId="0" xfId="0" applyNumberFormat="1" applyFont="1"/>
    <xf numFmtId="0" fontId="2" fillId="0" borderId="0" xfId="0" applyNumberFormat="1" applyFont="1" applyBorder="1" applyAlignment="1"/>
    <xf numFmtId="0" fontId="3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32"/>
  <sheetViews>
    <sheetView tabSelected="1" workbookViewId="0">
      <selection activeCell="U7" sqref="U7"/>
    </sheetView>
  </sheetViews>
  <sheetFormatPr defaultRowHeight="15"/>
  <cols>
    <col min="1" max="1" width="0.5703125" style="2" customWidth="1"/>
    <col min="2" max="2" width="38.140625" style="2" customWidth="1"/>
    <col min="3" max="5" width="11.42578125" style="2" customWidth="1"/>
    <col min="6" max="6" width="1" style="2" customWidth="1"/>
    <col min="7" max="7" width="10.42578125" style="2" customWidth="1"/>
    <col min="8" max="8" width="8" style="2" customWidth="1"/>
    <col min="9" max="9" width="3.42578125" style="2" customWidth="1"/>
    <col min="10" max="10" width="8.140625" style="2" customWidth="1"/>
    <col min="11" max="11" width="3.28515625" style="2" customWidth="1"/>
    <col min="12" max="12" width="9.7109375" style="2" customWidth="1"/>
    <col min="13" max="13" width="1.7109375" style="2" customWidth="1"/>
    <col min="14" max="14" width="11.42578125" style="2" customWidth="1"/>
    <col min="15" max="15" width="5.28515625" style="2" customWidth="1"/>
    <col min="16" max="16" width="7.140625" style="2" customWidth="1"/>
    <col min="17" max="17" width="4.42578125" style="2" customWidth="1"/>
    <col min="18" max="18" width="13.42578125" style="2" customWidth="1"/>
    <col min="19" max="19" width="0.5703125" style="2" customWidth="1"/>
    <col min="20" max="21" width="9.140625" style="2"/>
    <col min="22" max="22" width="11.85546875" style="2" bestFit="1" customWidth="1"/>
    <col min="23" max="16384" width="9.140625" style="2"/>
  </cols>
  <sheetData>
    <row r="1" spans="2:18" ht="51.75" customHeight="1">
      <c r="B1" s="1"/>
      <c r="C1" s="1"/>
      <c r="D1" s="1"/>
      <c r="E1" s="9"/>
      <c r="F1" s="9"/>
      <c r="G1" s="9"/>
      <c r="H1" s="9"/>
      <c r="I1" s="9"/>
      <c r="J1" s="9"/>
      <c r="K1" s="10" t="s">
        <v>46</v>
      </c>
      <c r="L1" s="10"/>
      <c r="M1" s="10"/>
      <c r="N1" s="10"/>
      <c r="O1" s="10"/>
      <c r="P1" s="10"/>
      <c r="Q1" s="10"/>
      <c r="R1" s="10"/>
    </row>
    <row r="2" spans="2:18" ht="12.75" customHeight="1">
      <c r="B2" s="1"/>
      <c r="C2" s="1"/>
      <c r="D2" s="1"/>
      <c r="E2" s="9"/>
      <c r="F2" s="9"/>
      <c r="G2" s="9"/>
      <c r="H2" s="9"/>
      <c r="I2" s="9"/>
      <c r="J2" s="9"/>
      <c r="K2" s="12" t="s">
        <v>47</v>
      </c>
      <c r="L2" s="12"/>
      <c r="M2" s="12"/>
      <c r="N2" s="12"/>
      <c r="O2" s="12"/>
      <c r="P2" s="12"/>
      <c r="Q2" s="12"/>
      <c r="R2" s="12"/>
    </row>
    <row r="3" spans="2:18" ht="12.75" customHeight="1">
      <c r="B3" s="3"/>
      <c r="C3" s="3"/>
      <c r="D3" s="3"/>
      <c r="E3" s="11"/>
      <c r="F3" s="11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"/>
    </row>
    <row r="4" spans="2:18" ht="42" customHeight="1">
      <c r="B4" s="13" t="s">
        <v>45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</row>
    <row r="5" spans="2:18" ht="12.75" customHeight="1">
      <c r="B5" s="1"/>
      <c r="C5" s="1"/>
      <c r="D5" s="1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14"/>
      <c r="Q5" s="14"/>
      <c r="R5" s="14"/>
    </row>
    <row r="6" spans="2:18" ht="18" customHeight="1">
      <c r="B6" s="15" t="s">
        <v>0</v>
      </c>
      <c r="C6" s="15" t="s">
        <v>1</v>
      </c>
      <c r="D6" s="15"/>
      <c r="E6" s="15" t="s">
        <v>2</v>
      </c>
      <c r="F6" s="15"/>
      <c r="G6" s="15" t="s">
        <v>3</v>
      </c>
      <c r="H6" s="15"/>
      <c r="I6" s="15"/>
      <c r="J6" s="15"/>
      <c r="K6" s="15" t="s">
        <v>4</v>
      </c>
      <c r="L6" s="15"/>
      <c r="M6" s="15" t="s">
        <v>3</v>
      </c>
      <c r="N6" s="15"/>
      <c r="O6" s="15"/>
      <c r="P6" s="15"/>
      <c r="Q6" s="15"/>
      <c r="R6" s="15" t="s">
        <v>5</v>
      </c>
    </row>
    <row r="7" spans="2:18" ht="69" customHeight="1">
      <c r="B7" s="15"/>
      <c r="C7" s="15"/>
      <c r="D7" s="15"/>
      <c r="E7" s="15"/>
      <c r="F7" s="15"/>
      <c r="G7" s="15" t="s">
        <v>6</v>
      </c>
      <c r="H7" s="15"/>
      <c r="I7" s="15" t="s">
        <v>7</v>
      </c>
      <c r="J7" s="15"/>
      <c r="K7" s="15"/>
      <c r="L7" s="15"/>
      <c r="M7" s="15" t="s">
        <v>6</v>
      </c>
      <c r="N7" s="15"/>
      <c r="O7" s="15"/>
      <c r="P7" s="15" t="s">
        <v>7</v>
      </c>
      <c r="Q7" s="15"/>
      <c r="R7" s="15"/>
    </row>
    <row r="8" spans="2:18" ht="15" customHeight="1">
      <c r="B8" s="4" t="s">
        <v>8</v>
      </c>
      <c r="C8" s="5" t="s">
        <v>9</v>
      </c>
      <c r="D8" s="5"/>
      <c r="E8" s="16">
        <v>13004358.85</v>
      </c>
      <c r="F8" s="16"/>
      <c r="G8" s="16">
        <v>12994358.85</v>
      </c>
      <c r="H8" s="16"/>
      <c r="I8" s="16">
        <f>I9+I10+I11+I12+I13</f>
        <v>10000</v>
      </c>
      <c r="J8" s="16"/>
      <c r="K8" s="16">
        <v>5414904.7800000003</v>
      </c>
      <c r="L8" s="16"/>
      <c r="M8" s="16">
        <v>5414904.7800000003</v>
      </c>
      <c r="N8" s="16"/>
      <c r="O8" s="16"/>
      <c r="P8" s="16">
        <v>0</v>
      </c>
      <c r="Q8" s="16"/>
      <c r="R8" s="6">
        <v>41.63915224471063</v>
      </c>
    </row>
    <row r="9" spans="2:18" ht="34.5" customHeight="1">
      <c r="B9" s="4" t="s">
        <v>10</v>
      </c>
      <c r="C9" s="5" t="s">
        <v>9</v>
      </c>
      <c r="D9" s="5" t="s">
        <v>11</v>
      </c>
      <c r="E9" s="16">
        <v>2222662.81</v>
      </c>
      <c r="F9" s="16"/>
      <c r="G9" s="16">
        <v>2222662.81</v>
      </c>
      <c r="H9" s="16"/>
      <c r="I9" s="16">
        <v>0</v>
      </c>
      <c r="J9" s="16"/>
      <c r="K9" s="16">
        <v>1035703.49</v>
      </c>
      <c r="L9" s="16"/>
      <c r="M9" s="16">
        <v>1035703.49</v>
      </c>
      <c r="N9" s="16"/>
      <c r="O9" s="16"/>
      <c r="P9" s="16">
        <v>0</v>
      </c>
      <c r="Q9" s="16"/>
      <c r="R9" s="6">
        <v>46.597418436132472</v>
      </c>
    </row>
    <row r="10" spans="2:18" ht="45.75" customHeight="1">
      <c r="B10" s="4" t="s">
        <v>12</v>
      </c>
      <c r="C10" s="5" t="s">
        <v>9</v>
      </c>
      <c r="D10" s="5" t="s">
        <v>13</v>
      </c>
      <c r="E10" s="16">
        <v>2627422.11</v>
      </c>
      <c r="F10" s="16"/>
      <c r="G10" s="16">
        <v>2627422.11</v>
      </c>
      <c r="H10" s="16"/>
      <c r="I10" s="16">
        <v>0</v>
      </c>
      <c r="J10" s="16"/>
      <c r="K10" s="16">
        <v>1110412.1599999999</v>
      </c>
      <c r="L10" s="16"/>
      <c r="M10" s="16">
        <v>1110412.1599999999</v>
      </c>
      <c r="N10" s="16"/>
      <c r="O10" s="16"/>
      <c r="P10" s="16">
        <v>0</v>
      </c>
      <c r="Q10" s="16"/>
      <c r="R10" s="6">
        <v>42.262419722120704</v>
      </c>
    </row>
    <row r="11" spans="2:18" ht="34.5" customHeight="1">
      <c r="B11" s="4" t="s">
        <v>14</v>
      </c>
      <c r="C11" s="5" t="s">
        <v>9</v>
      </c>
      <c r="D11" s="5" t="s">
        <v>15</v>
      </c>
      <c r="E11" s="16">
        <v>303935.42</v>
      </c>
      <c r="F11" s="16"/>
      <c r="G11" s="16">
        <v>303935.42</v>
      </c>
      <c r="H11" s="16"/>
      <c r="I11" s="16">
        <v>0</v>
      </c>
      <c r="J11" s="16"/>
      <c r="K11" s="16">
        <v>0</v>
      </c>
      <c r="L11" s="16"/>
      <c r="M11" s="16">
        <v>0</v>
      </c>
      <c r="N11" s="16"/>
      <c r="O11" s="16"/>
      <c r="P11" s="16">
        <v>0</v>
      </c>
      <c r="Q11" s="16"/>
      <c r="R11" s="6">
        <v>0</v>
      </c>
    </row>
    <row r="12" spans="2:18" ht="15" customHeight="1">
      <c r="B12" s="4" t="s">
        <v>16</v>
      </c>
      <c r="C12" s="5" t="s">
        <v>9</v>
      </c>
      <c r="D12" s="5" t="s">
        <v>17</v>
      </c>
      <c r="E12" s="16">
        <v>1000</v>
      </c>
      <c r="F12" s="16"/>
      <c r="G12" s="16">
        <v>1000</v>
      </c>
      <c r="H12" s="16"/>
      <c r="I12" s="16">
        <v>0</v>
      </c>
      <c r="J12" s="16"/>
      <c r="K12" s="16">
        <v>0</v>
      </c>
      <c r="L12" s="16"/>
      <c r="M12" s="16">
        <v>0</v>
      </c>
      <c r="N12" s="16"/>
      <c r="O12" s="16"/>
      <c r="P12" s="16">
        <v>0</v>
      </c>
      <c r="Q12" s="16"/>
      <c r="R12" s="6">
        <v>0</v>
      </c>
    </row>
    <row r="13" spans="2:18" ht="15" customHeight="1">
      <c r="B13" s="4" t="s">
        <v>18</v>
      </c>
      <c r="C13" s="5" t="s">
        <v>9</v>
      </c>
      <c r="D13" s="5" t="s">
        <v>19</v>
      </c>
      <c r="E13" s="16">
        <v>7849338.5099999998</v>
      </c>
      <c r="F13" s="16"/>
      <c r="G13" s="16">
        <v>7839338.5099999998</v>
      </c>
      <c r="H13" s="16"/>
      <c r="I13" s="16">
        <v>10000</v>
      </c>
      <c r="J13" s="16"/>
      <c r="K13" s="16">
        <v>3268789.13</v>
      </c>
      <c r="L13" s="16"/>
      <c r="M13" s="16">
        <v>3268789.13</v>
      </c>
      <c r="N13" s="16"/>
      <c r="O13" s="16"/>
      <c r="P13" s="16">
        <v>0</v>
      </c>
      <c r="Q13" s="16"/>
      <c r="R13" s="6">
        <v>41.6441350546366</v>
      </c>
    </row>
    <row r="14" spans="2:18" ht="15" customHeight="1">
      <c r="B14" s="4" t="s">
        <v>20</v>
      </c>
      <c r="C14" s="5" t="s">
        <v>11</v>
      </c>
      <c r="D14" s="5"/>
      <c r="E14" s="16">
        <v>523124</v>
      </c>
      <c r="F14" s="16"/>
      <c r="G14" s="16">
        <v>0</v>
      </c>
      <c r="H14" s="16"/>
      <c r="I14" s="16">
        <v>523124</v>
      </c>
      <c r="J14" s="16"/>
      <c r="K14" s="16">
        <v>213587.81</v>
      </c>
      <c r="L14" s="16"/>
      <c r="M14" s="16">
        <v>0</v>
      </c>
      <c r="N14" s="16"/>
      <c r="O14" s="16"/>
      <c r="P14" s="16">
        <v>213587.81</v>
      </c>
      <c r="Q14" s="16"/>
      <c r="R14" s="6">
        <v>40.829289040456942</v>
      </c>
    </row>
    <row r="15" spans="2:18" ht="15" customHeight="1">
      <c r="B15" s="4" t="s">
        <v>21</v>
      </c>
      <c r="C15" s="5" t="s">
        <v>11</v>
      </c>
      <c r="D15" s="5" t="s">
        <v>22</v>
      </c>
      <c r="E15" s="16">
        <v>523124</v>
      </c>
      <c r="F15" s="16"/>
      <c r="G15" s="16">
        <v>0</v>
      </c>
      <c r="H15" s="16"/>
      <c r="I15" s="16">
        <v>523124</v>
      </c>
      <c r="J15" s="16"/>
      <c r="K15" s="16">
        <v>213587.81</v>
      </c>
      <c r="L15" s="16"/>
      <c r="M15" s="16">
        <v>0</v>
      </c>
      <c r="N15" s="16"/>
      <c r="O15" s="16"/>
      <c r="P15" s="16">
        <v>213587.81</v>
      </c>
      <c r="Q15" s="16"/>
      <c r="R15" s="6">
        <v>40.829289040456942</v>
      </c>
    </row>
    <row r="16" spans="2:18" ht="23.25" customHeight="1">
      <c r="B16" s="4" t="s">
        <v>23</v>
      </c>
      <c r="C16" s="5" t="s">
        <v>22</v>
      </c>
      <c r="D16" s="5"/>
      <c r="E16" s="16">
        <v>1000</v>
      </c>
      <c r="F16" s="16"/>
      <c r="G16" s="16">
        <v>1000</v>
      </c>
      <c r="H16" s="16"/>
      <c r="I16" s="16">
        <v>0</v>
      </c>
      <c r="J16" s="16"/>
      <c r="K16" s="16">
        <v>0</v>
      </c>
      <c r="L16" s="16"/>
      <c r="M16" s="16">
        <v>0</v>
      </c>
      <c r="N16" s="16"/>
      <c r="O16" s="16"/>
      <c r="P16" s="16">
        <v>0</v>
      </c>
      <c r="Q16" s="16"/>
      <c r="R16" s="6">
        <v>0</v>
      </c>
    </row>
    <row r="17" spans="2:22" ht="34.5" customHeight="1">
      <c r="B17" s="4" t="s">
        <v>24</v>
      </c>
      <c r="C17" s="5" t="s">
        <v>22</v>
      </c>
      <c r="D17" s="5" t="s">
        <v>25</v>
      </c>
      <c r="E17" s="16">
        <v>1000</v>
      </c>
      <c r="F17" s="16"/>
      <c r="G17" s="16">
        <v>1000</v>
      </c>
      <c r="H17" s="16"/>
      <c r="I17" s="16">
        <v>0</v>
      </c>
      <c r="J17" s="16"/>
      <c r="K17" s="16">
        <v>0</v>
      </c>
      <c r="L17" s="16"/>
      <c r="M17" s="16">
        <v>0</v>
      </c>
      <c r="N17" s="16"/>
      <c r="O17" s="16"/>
      <c r="P17" s="16">
        <v>0</v>
      </c>
      <c r="Q17" s="16"/>
      <c r="R17" s="6">
        <v>0</v>
      </c>
    </row>
    <row r="18" spans="2:22" ht="15" customHeight="1">
      <c r="B18" s="4" t="s">
        <v>26</v>
      </c>
      <c r="C18" s="5" t="s">
        <v>13</v>
      </c>
      <c r="D18" s="5"/>
      <c r="E18" s="16">
        <v>9828377.2100000009</v>
      </c>
      <c r="F18" s="16"/>
      <c r="G18" s="16">
        <v>2343377.21</v>
      </c>
      <c r="H18" s="16"/>
      <c r="I18" s="16">
        <v>7485000</v>
      </c>
      <c r="J18" s="16"/>
      <c r="K18" s="16">
        <v>503757.52</v>
      </c>
      <c r="L18" s="16"/>
      <c r="M18" s="16">
        <v>503757.52</v>
      </c>
      <c r="N18" s="16"/>
      <c r="O18" s="16"/>
      <c r="P18" s="16">
        <v>0</v>
      </c>
      <c r="Q18" s="16"/>
      <c r="R18" s="6">
        <v>5.1255411675433651</v>
      </c>
    </row>
    <row r="19" spans="2:22" ht="15" customHeight="1">
      <c r="B19" s="4" t="s">
        <v>27</v>
      </c>
      <c r="C19" s="5" t="s">
        <v>13</v>
      </c>
      <c r="D19" s="5" t="s">
        <v>28</v>
      </c>
      <c r="E19" s="16">
        <v>9801377.2100000009</v>
      </c>
      <c r="F19" s="16"/>
      <c r="G19" s="16">
        <v>2316377.21</v>
      </c>
      <c r="H19" s="16"/>
      <c r="I19" s="16">
        <v>7485000</v>
      </c>
      <c r="J19" s="16"/>
      <c r="K19" s="16">
        <v>476757.52</v>
      </c>
      <c r="L19" s="16"/>
      <c r="M19" s="16">
        <v>476757.52</v>
      </c>
      <c r="N19" s="16"/>
      <c r="O19" s="16"/>
      <c r="P19" s="16">
        <v>0</v>
      </c>
      <c r="Q19" s="16"/>
      <c r="R19" s="6">
        <v>4.86418908062819</v>
      </c>
    </row>
    <row r="20" spans="2:22" ht="23.25" customHeight="1">
      <c r="B20" s="4" t="s">
        <v>29</v>
      </c>
      <c r="C20" s="5" t="s">
        <v>13</v>
      </c>
      <c r="D20" s="5" t="s">
        <v>30</v>
      </c>
      <c r="E20" s="16">
        <v>27000</v>
      </c>
      <c r="F20" s="16"/>
      <c r="G20" s="16">
        <v>27000</v>
      </c>
      <c r="H20" s="16"/>
      <c r="I20" s="16">
        <v>0</v>
      </c>
      <c r="J20" s="16"/>
      <c r="K20" s="16">
        <v>27000</v>
      </c>
      <c r="L20" s="16"/>
      <c r="M20" s="16">
        <v>27000</v>
      </c>
      <c r="N20" s="16"/>
      <c r="O20" s="16"/>
      <c r="P20" s="16">
        <v>0</v>
      </c>
      <c r="Q20" s="16"/>
      <c r="R20" s="6">
        <v>100</v>
      </c>
    </row>
    <row r="21" spans="2:22" ht="15" customHeight="1">
      <c r="B21" s="4" t="s">
        <v>31</v>
      </c>
      <c r="C21" s="5" t="s">
        <v>32</v>
      </c>
      <c r="D21" s="5"/>
      <c r="E21" s="16">
        <v>748942.72</v>
      </c>
      <c r="F21" s="16"/>
      <c r="G21" s="16">
        <v>295000</v>
      </c>
      <c r="H21" s="16"/>
      <c r="I21" s="16">
        <f>I22</f>
        <v>453942.72</v>
      </c>
      <c r="J21" s="16"/>
      <c r="K21" s="16">
        <v>312269</v>
      </c>
      <c r="L21" s="16"/>
      <c r="M21" s="16">
        <v>123126.28</v>
      </c>
      <c r="N21" s="16"/>
      <c r="O21" s="16"/>
      <c r="P21" s="16">
        <f>P22</f>
        <v>189142.72</v>
      </c>
      <c r="Q21" s="16"/>
      <c r="R21" s="6">
        <v>41.694643884114399</v>
      </c>
    </row>
    <row r="22" spans="2:22" ht="15" customHeight="1">
      <c r="B22" s="4" t="s">
        <v>33</v>
      </c>
      <c r="C22" s="5" t="s">
        <v>32</v>
      </c>
      <c r="D22" s="5" t="s">
        <v>22</v>
      </c>
      <c r="E22" s="16">
        <v>748942.72</v>
      </c>
      <c r="F22" s="16"/>
      <c r="G22" s="16">
        <v>295000</v>
      </c>
      <c r="H22" s="16"/>
      <c r="I22" s="16">
        <v>453942.72</v>
      </c>
      <c r="J22" s="16"/>
      <c r="K22" s="16">
        <v>312269</v>
      </c>
      <c r="L22" s="16"/>
      <c r="M22" s="16">
        <v>123126.28</v>
      </c>
      <c r="N22" s="16"/>
      <c r="O22" s="16"/>
      <c r="P22" s="16">
        <v>189142.72</v>
      </c>
      <c r="Q22" s="16"/>
      <c r="R22" s="6">
        <v>41.694643884114399</v>
      </c>
    </row>
    <row r="23" spans="2:22" ht="15" customHeight="1">
      <c r="B23" s="4" t="s">
        <v>34</v>
      </c>
      <c r="C23" s="5" t="s">
        <v>35</v>
      </c>
      <c r="D23" s="5"/>
      <c r="E23" s="16">
        <v>3000</v>
      </c>
      <c r="F23" s="16"/>
      <c r="G23" s="16">
        <v>3000</v>
      </c>
      <c r="H23" s="16"/>
      <c r="I23" s="16">
        <v>0</v>
      </c>
      <c r="J23" s="16"/>
      <c r="K23" s="16">
        <v>0</v>
      </c>
      <c r="L23" s="16"/>
      <c r="M23" s="16">
        <v>0</v>
      </c>
      <c r="N23" s="16"/>
      <c r="O23" s="16"/>
      <c r="P23" s="16">
        <v>0</v>
      </c>
      <c r="Q23" s="16"/>
      <c r="R23" s="6">
        <v>0</v>
      </c>
    </row>
    <row r="24" spans="2:22" ht="15" customHeight="1">
      <c r="B24" s="4" t="s">
        <v>36</v>
      </c>
      <c r="C24" s="5" t="s">
        <v>35</v>
      </c>
      <c r="D24" s="5" t="s">
        <v>35</v>
      </c>
      <c r="E24" s="16">
        <v>3000</v>
      </c>
      <c r="F24" s="16"/>
      <c r="G24" s="16">
        <v>3000</v>
      </c>
      <c r="H24" s="16"/>
      <c r="I24" s="16">
        <v>0</v>
      </c>
      <c r="J24" s="16"/>
      <c r="K24" s="16">
        <v>0</v>
      </c>
      <c r="L24" s="16"/>
      <c r="M24" s="16">
        <v>0</v>
      </c>
      <c r="N24" s="16"/>
      <c r="O24" s="16"/>
      <c r="P24" s="16">
        <v>0</v>
      </c>
      <c r="Q24" s="16"/>
      <c r="R24" s="6">
        <v>0</v>
      </c>
    </row>
    <row r="25" spans="2:22" ht="15" customHeight="1">
      <c r="B25" s="4" t="s">
        <v>37</v>
      </c>
      <c r="C25" s="5" t="s">
        <v>38</v>
      </c>
      <c r="D25" s="5"/>
      <c r="E25" s="16">
        <v>35000</v>
      </c>
      <c r="F25" s="16"/>
      <c r="G25" s="16">
        <v>35000</v>
      </c>
      <c r="H25" s="16"/>
      <c r="I25" s="16">
        <v>0</v>
      </c>
      <c r="J25" s="16"/>
      <c r="K25" s="16">
        <v>34414</v>
      </c>
      <c r="L25" s="16"/>
      <c r="M25" s="16">
        <v>34414</v>
      </c>
      <c r="N25" s="16"/>
      <c r="O25" s="16"/>
      <c r="P25" s="16">
        <v>0</v>
      </c>
      <c r="Q25" s="16"/>
      <c r="R25" s="6">
        <v>98.325714285714284</v>
      </c>
    </row>
    <row r="26" spans="2:22" ht="15" customHeight="1">
      <c r="B26" s="4" t="s">
        <v>39</v>
      </c>
      <c r="C26" s="5" t="s">
        <v>38</v>
      </c>
      <c r="D26" s="5" t="s">
        <v>9</v>
      </c>
      <c r="E26" s="16">
        <v>35000</v>
      </c>
      <c r="F26" s="16"/>
      <c r="G26" s="16">
        <v>35000</v>
      </c>
      <c r="H26" s="16"/>
      <c r="I26" s="16">
        <v>0</v>
      </c>
      <c r="J26" s="16"/>
      <c r="K26" s="16">
        <v>34414</v>
      </c>
      <c r="L26" s="16"/>
      <c r="M26" s="16">
        <v>34414</v>
      </c>
      <c r="N26" s="16"/>
      <c r="O26" s="16"/>
      <c r="P26" s="16">
        <v>0</v>
      </c>
      <c r="Q26" s="16"/>
      <c r="R26" s="6">
        <v>98.325714285714284</v>
      </c>
    </row>
    <row r="27" spans="2:22" ht="15" customHeight="1">
      <c r="B27" s="4" t="s">
        <v>40</v>
      </c>
      <c r="C27" s="5" t="s">
        <v>25</v>
      </c>
      <c r="D27" s="5"/>
      <c r="E27" s="16">
        <v>62913.24</v>
      </c>
      <c r="F27" s="16"/>
      <c r="G27" s="16">
        <v>62913.24</v>
      </c>
      <c r="H27" s="16"/>
      <c r="I27" s="16">
        <v>0</v>
      </c>
      <c r="J27" s="16"/>
      <c r="K27" s="16">
        <v>31456.62</v>
      </c>
      <c r="L27" s="16"/>
      <c r="M27" s="16">
        <v>31456.62</v>
      </c>
      <c r="N27" s="16"/>
      <c r="O27" s="16"/>
      <c r="P27" s="16">
        <v>0</v>
      </c>
      <c r="Q27" s="16"/>
      <c r="R27" s="6">
        <v>50</v>
      </c>
    </row>
    <row r="28" spans="2:22" ht="15" customHeight="1">
      <c r="B28" s="4" t="s">
        <v>41</v>
      </c>
      <c r="C28" s="5" t="s">
        <v>25</v>
      </c>
      <c r="D28" s="5" t="s">
        <v>9</v>
      </c>
      <c r="E28" s="16">
        <v>62913.24</v>
      </c>
      <c r="F28" s="16"/>
      <c r="G28" s="16">
        <v>62913.24</v>
      </c>
      <c r="H28" s="16"/>
      <c r="I28" s="16">
        <v>0</v>
      </c>
      <c r="J28" s="16"/>
      <c r="K28" s="16">
        <v>31456.62</v>
      </c>
      <c r="L28" s="16"/>
      <c r="M28" s="16">
        <v>31456.62</v>
      </c>
      <c r="N28" s="16"/>
      <c r="O28" s="16"/>
      <c r="P28" s="16">
        <v>0</v>
      </c>
      <c r="Q28" s="16"/>
      <c r="R28" s="6">
        <v>50</v>
      </c>
    </row>
    <row r="29" spans="2:22" ht="15" customHeight="1">
      <c r="B29" s="4" t="s">
        <v>42</v>
      </c>
      <c r="C29" s="5" t="s">
        <v>17</v>
      </c>
      <c r="D29" s="5"/>
      <c r="E29" s="16">
        <v>143000</v>
      </c>
      <c r="F29" s="16"/>
      <c r="G29" s="16">
        <v>143000</v>
      </c>
      <c r="H29" s="16"/>
      <c r="I29" s="16">
        <v>0</v>
      </c>
      <c r="J29" s="16"/>
      <c r="K29" s="16">
        <v>143000</v>
      </c>
      <c r="L29" s="16"/>
      <c r="M29" s="16">
        <v>143000</v>
      </c>
      <c r="N29" s="16"/>
      <c r="O29" s="16"/>
      <c r="P29" s="16">
        <v>0</v>
      </c>
      <c r="Q29" s="16"/>
      <c r="R29" s="6">
        <v>100</v>
      </c>
    </row>
    <row r="30" spans="2:22" ht="15" customHeight="1">
      <c r="B30" s="4" t="s">
        <v>43</v>
      </c>
      <c r="C30" s="5" t="s">
        <v>17</v>
      </c>
      <c r="D30" s="5" t="s">
        <v>9</v>
      </c>
      <c r="E30" s="16">
        <v>143000</v>
      </c>
      <c r="F30" s="16"/>
      <c r="G30" s="16">
        <v>143000</v>
      </c>
      <c r="H30" s="16"/>
      <c r="I30" s="16">
        <v>0</v>
      </c>
      <c r="J30" s="16"/>
      <c r="K30" s="16">
        <v>143000</v>
      </c>
      <c r="L30" s="16"/>
      <c r="M30" s="16">
        <v>143000</v>
      </c>
      <c r="N30" s="16"/>
      <c r="O30" s="16"/>
      <c r="P30" s="16">
        <v>0</v>
      </c>
      <c r="Q30" s="16"/>
      <c r="R30" s="6">
        <v>100</v>
      </c>
    </row>
    <row r="31" spans="2:22" ht="15" customHeight="1">
      <c r="B31" s="17" t="s">
        <v>44</v>
      </c>
      <c r="C31" s="18"/>
      <c r="D31" s="19"/>
      <c r="E31" s="20">
        <v>24349716.02</v>
      </c>
      <c r="F31" s="20"/>
      <c r="G31" s="20">
        <v>15877649.300000001</v>
      </c>
      <c r="H31" s="20"/>
      <c r="I31" s="20">
        <f>I21+I18+I14+I8</f>
        <v>8472066.7199999988</v>
      </c>
      <c r="J31" s="20"/>
      <c r="K31" s="20">
        <v>6653389.7300000004</v>
      </c>
      <c r="L31" s="20"/>
      <c r="M31" s="20">
        <v>6250659.2000000002</v>
      </c>
      <c r="N31" s="20"/>
      <c r="O31" s="20"/>
      <c r="P31" s="20">
        <f>P21+P14</f>
        <v>402730.53</v>
      </c>
      <c r="Q31" s="20"/>
      <c r="R31" s="7">
        <v>27.324301131623628</v>
      </c>
      <c r="V31" s="8"/>
    </row>
    <row r="32" spans="2:22" ht="12.75" customHeight="1">
      <c r="B32" s="1"/>
      <c r="C32" s="1"/>
      <c r="D32" s="1"/>
      <c r="E32" s="1"/>
      <c r="F32" s="9"/>
      <c r="G32" s="9"/>
      <c r="H32" s="9"/>
      <c r="I32" s="9"/>
      <c r="J32" s="9"/>
      <c r="K32" s="9"/>
      <c r="L32" s="9"/>
      <c r="M32" s="9"/>
      <c r="N32" s="1"/>
      <c r="O32" s="9"/>
      <c r="P32" s="9"/>
      <c r="Q32" s="9"/>
      <c r="R32" s="9"/>
      <c r="S32" s="9"/>
    </row>
  </sheetData>
  <mergeCells count="183">
    <mergeCell ref="F32:G32"/>
    <mergeCell ref="H32:I32"/>
    <mergeCell ref="J32:K32"/>
    <mergeCell ref="L32:M32"/>
    <mergeCell ref="O32:P32"/>
    <mergeCell ref="Q32:S32"/>
    <mergeCell ref="E30:F30"/>
    <mergeCell ref="G30:H30"/>
    <mergeCell ref="I30:J30"/>
    <mergeCell ref="K30:L30"/>
    <mergeCell ref="M30:O30"/>
    <mergeCell ref="P30:Q30"/>
    <mergeCell ref="B31:D31"/>
    <mergeCell ref="E31:F31"/>
    <mergeCell ref="G31:H31"/>
    <mergeCell ref="I31:J31"/>
    <mergeCell ref="K31:L31"/>
    <mergeCell ref="M31:O31"/>
    <mergeCell ref="P31:Q31"/>
    <mergeCell ref="E28:F28"/>
    <mergeCell ref="G28:H28"/>
    <mergeCell ref="I28:J28"/>
    <mergeCell ref="K28:L28"/>
    <mergeCell ref="M28:O28"/>
    <mergeCell ref="P28:Q28"/>
    <mergeCell ref="E29:F29"/>
    <mergeCell ref="G29:H29"/>
    <mergeCell ref="I29:J29"/>
    <mergeCell ref="K29:L29"/>
    <mergeCell ref="M29:O29"/>
    <mergeCell ref="P29:Q29"/>
    <mergeCell ref="E26:F26"/>
    <mergeCell ref="G26:H26"/>
    <mergeCell ref="I26:J26"/>
    <mergeCell ref="K26:L26"/>
    <mergeCell ref="M26:O26"/>
    <mergeCell ref="P26:Q26"/>
    <mergeCell ref="E27:F27"/>
    <mergeCell ref="G27:H27"/>
    <mergeCell ref="I27:J27"/>
    <mergeCell ref="K27:L27"/>
    <mergeCell ref="M27:O27"/>
    <mergeCell ref="P27:Q27"/>
    <mergeCell ref="E24:F24"/>
    <mergeCell ref="G24:H24"/>
    <mergeCell ref="I24:J24"/>
    <mergeCell ref="K24:L24"/>
    <mergeCell ref="M24:O24"/>
    <mergeCell ref="P24:Q24"/>
    <mergeCell ref="E25:F25"/>
    <mergeCell ref="G25:H25"/>
    <mergeCell ref="I25:J25"/>
    <mergeCell ref="K25:L25"/>
    <mergeCell ref="M25:O25"/>
    <mergeCell ref="P25:Q25"/>
    <mergeCell ref="E22:F22"/>
    <mergeCell ref="G22:H22"/>
    <mergeCell ref="I22:J22"/>
    <mergeCell ref="K22:L22"/>
    <mergeCell ref="M22:O22"/>
    <mergeCell ref="P22:Q22"/>
    <mergeCell ref="E23:F23"/>
    <mergeCell ref="G23:H23"/>
    <mergeCell ref="I23:J23"/>
    <mergeCell ref="K23:L23"/>
    <mergeCell ref="M23:O23"/>
    <mergeCell ref="P23:Q23"/>
    <mergeCell ref="E20:F20"/>
    <mergeCell ref="G20:H20"/>
    <mergeCell ref="I20:J20"/>
    <mergeCell ref="K20:L20"/>
    <mergeCell ref="M20:O20"/>
    <mergeCell ref="P20:Q20"/>
    <mergeCell ref="E21:F21"/>
    <mergeCell ref="G21:H21"/>
    <mergeCell ref="I21:J21"/>
    <mergeCell ref="K21:L21"/>
    <mergeCell ref="M21:O21"/>
    <mergeCell ref="P21:Q21"/>
    <mergeCell ref="E18:F18"/>
    <mergeCell ref="G18:H18"/>
    <mergeCell ref="I18:J18"/>
    <mergeCell ref="K18:L18"/>
    <mergeCell ref="M18:O18"/>
    <mergeCell ref="P18:Q18"/>
    <mergeCell ref="E19:F19"/>
    <mergeCell ref="G19:H19"/>
    <mergeCell ref="I19:J19"/>
    <mergeCell ref="K19:L19"/>
    <mergeCell ref="M19:O19"/>
    <mergeCell ref="P19:Q19"/>
    <mergeCell ref="E16:F16"/>
    <mergeCell ref="G16:H16"/>
    <mergeCell ref="I16:J16"/>
    <mergeCell ref="K16:L16"/>
    <mergeCell ref="M16:O16"/>
    <mergeCell ref="P16:Q16"/>
    <mergeCell ref="E17:F17"/>
    <mergeCell ref="G17:H17"/>
    <mergeCell ref="I17:J17"/>
    <mergeCell ref="K17:L17"/>
    <mergeCell ref="M17:O17"/>
    <mergeCell ref="P17:Q17"/>
    <mergeCell ref="E14:F14"/>
    <mergeCell ref="G14:H14"/>
    <mergeCell ref="I14:J14"/>
    <mergeCell ref="K14:L14"/>
    <mergeCell ref="M14:O14"/>
    <mergeCell ref="P14:Q14"/>
    <mergeCell ref="E15:F15"/>
    <mergeCell ref="G15:H15"/>
    <mergeCell ref="I15:J15"/>
    <mergeCell ref="K15:L15"/>
    <mergeCell ref="M15:O15"/>
    <mergeCell ref="P15:Q15"/>
    <mergeCell ref="E12:F12"/>
    <mergeCell ref="G12:H12"/>
    <mergeCell ref="I12:J12"/>
    <mergeCell ref="K12:L12"/>
    <mergeCell ref="M12:O12"/>
    <mergeCell ref="P12:Q12"/>
    <mergeCell ref="E13:F13"/>
    <mergeCell ref="G13:H13"/>
    <mergeCell ref="I13:J13"/>
    <mergeCell ref="K13:L13"/>
    <mergeCell ref="M13:O13"/>
    <mergeCell ref="P13:Q13"/>
    <mergeCell ref="E10:F10"/>
    <mergeCell ref="G10:H10"/>
    <mergeCell ref="I10:J10"/>
    <mergeCell ref="K10:L10"/>
    <mergeCell ref="M10:O10"/>
    <mergeCell ref="P10:Q10"/>
    <mergeCell ref="E11:F11"/>
    <mergeCell ref="G11:H11"/>
    <mergeCell ref="I11:J11"/>
    <mergeCell ref="K11:L11"/>
    <mergeCell ref="M11:O11"/>
    <mergeCell ref="P11:Q11"/>
    <mergeCell ref="E8:F8"/>
    <mergeCell ref="G8:H8"/>
    <mergeCell ref="I8:J8"/>
    <mergeCell ref="K8:L8"/>
    <mergeCell ref="M8:O8"/>
    <mergeCell ref="P8:Q8"/>
    <mergeCell ref="E9:F9"/>
    <mergeCell ref="G9:H9"/>
    <mergeCell ref="I9:J9"/>
    <mergeCell ref="K9:L9"/>
    <mergeCell ref="M9:O9"/>
    <mergeCell ref="P9:Q9"/>
    <mergeCell ref="B4:R4"/>
    <mergeCell ref="E5:F5"/>
    <mergeCell ref="G5:H5"/>
    <mergeCell ref="I5:J5"/>
    <mergeCell ref="K5:L5"/>
    <mergeCell ref="M5:O5"/>
    <mergeCell ref="P5:R5"/>
    <mergeCell ref="B6:B7"/>
    <mergeCell ref="C6:D7"/>
    <mergeCell ref="E6:F7"/>
    <mergeCell ref="G6:J6"/>
    <mergeCell ref="K6:L7"/>
    <mergeCell ref="M6:Q6"/>
    <mergeCell ref="R6:R7"/>
    <mergeCell ref="G7:H7"/>
    <mergeCell ref="I7:J7"/>
    <mergeCell ref="M7:O7"/>
    <mergeCell ref="P7:Q7"/>
    <mergeCell ref="E1:F1"/>
    <mergeCell ref="G1:H1"/>
    <mergeCell ref="I1:J1"/>
    <mergeCell ref="K1:R1"/>
    <mergeCell ref="E2:F2"/>
    <mergeCell ref="G2:H2"/>
    <mergeCell ref="I2:J2"/>
    <mergeCell ref="E3:F3"/>
    <mergeCell ref="G3:H3"/>
    <mergeCell ref="I3:J3"/>
    <mergeCell ref="K3:L3"/>
    <mergeCell ref="M3:O3"/>
    <mergeCell ref="P3:Q3"/>
    <mergeCell ref="K2:R2"/>
  </mergeCells>
  <pageMargins left="0.7" right="0.7" top="0.75" bottom="0.75" header="0.3" footer="0.3"/>
  <pageSetup paperSize="9" scale="81" fitToHeight="0" orientation="landscape" r:id="rId1"/>
  <headerFooter>
    <oddHeader>&amp;C&amp;"Times New Roman,Обычный"&amp;12&amp;A</oddHeader>
    <oddFooter>&amp;C&amp;"Times New Roman,Обычный"&amp;12Страница &amp;P</oddFooter>
  </headerFooter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2025-07-08T04:29:42Z</cp:lastPrinted>
  <dcterms:created xsi:type="dcterms:W3CDTF">2025-07-07T08:56:53Z</dcterms:created>
  <dcterms:modified xsi:type="dcterms:W3CDTF">2025-07-08T04:29:44Z</dcterms:modified>
</cp:coreProperties>
</file>