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5575" windowHeight="1017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R105" i="1"/>
  <c r="L105"/>
  <c r="R9"/>
  <c r="L9"/>
  <c r="R81"/>
  <c r="R80" s="1"/>
  <c r="R79" s="1"/>
  <c r="R82"/>
  <c r="R83"/>
  <c r="R84"/>
  <c r="R70"/>
  <c r="R69" s="1"/>
  <c r="R68" s="1"/>
  <c r="R71"/>
  <c r="R46"/>
  <c r="R45" s="1"/>
  <c r="R47"/>
  <c r="L78"/>
  <c r="L77" s="1"/>
  <c r="L44"/>
  <c r="L43" s="1"/>
  <c r="R43" s="1"/>
  <c r="R78" l="1"/>
  <c r="R77" s="1"/>
  <c r="R44"/>
</calcChain>
</file>

<file path=xl/sharedStrings.xml><?xml version="1.0" encoding="utf-8"?>
<sst xmlns="http://schemas.openxmlformats.org/spreadsheetml/2006/main" count="509" uniqueCount="103">
  <si>
    <t>01</t>
  </si>
  <si>
    <t>L5991</t>
  </si>
  <si>
    <t>Закупка товаров, работ и услуг для обеспечения государственных (муниципальных) нужд</t>
  </si>
  <si>
    <t>75</t>
  </si>
  <si>
    <t>1</t>
  </si>
  <si>
    <t>200</t>
  </si>
  <si>
    <t>Иные закупки товаров, работ и услуг для обеспечения государственных (муниципальных) нужд</t>
  </si>
  <si>
    <t>240</t>
  </si>
  <si>
    <t>Итого расходов</t>
  </si>
  <si>
    <t>руб.</t>
  </si>
  <si>
    <t>Наименование  кодов классификации расходов бюджетов</t>
  </si>
  <si>
    <t>Код целевой статьи</t>
  </si>
  <si>
    <t>Код вида расходов</t>
  </si>
  <si>
    <t>Утверждено 
на 2024 год</t>
  </si>
  <si>
    <t>в том числе за счет</t>
  </si>
  <si>
    <t>Исполнено 
на 31.12.2024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</si>
  <si>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</si>
  <si>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</si>
  <si>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</si>
  <si>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2014 - 2027 годы"</t>
  </si>
  <si>
    <t>17</t>
  </si>
  <si>
    <t>Подпрограмма "Поддержка дорожного хозяйства Петровского сельского поселения Омского муниципального района Омской области на 2014 - 2027 годы"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</si>
  <si>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</si>
  <si>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Организация ремонта автомобильных дорог местного значения</t>
  </si>
  <si>
    <t>20010</t>
  </si>
  <si>
    <t>Организация мероприятий по обеспечению безопасности дорожного движения</t>
  </si>
  <si>
    <t>20020</t>
  </si>
  <si>
    <t>Содержание автомобильных дорог</t>
  </si>
  <si>
    <t>20030</t>
  </si>
  <si>
    <t>Подпрограмма "Развитие жилищно - коммунального хозяйства Петровского сельского поселения Омского муниципального района на 2014 - 2027 годы"</t>
  </si>
  <si>
    <t>2</t>
  </si>
  <si>
    <t>Благоустройство</t>
  </si>
  <si>
    <t>Организация уличного освещения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</si>
  <si>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2014 - 2027 годы"</t>
  </si>
  <si>
    <t>3</t>
  </si>
  <si>
    <t>Развитие творческого и культурного потенциала поселения</t>
  </si>
  <si>
    <t>Организация культурно - досугового обслуживания населения учреждением культуры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</si>
  <si>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</si>
  <si>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</si>
  <si>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</si>
  <si>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Развитие физической культуры и спорта в поселении</t>
  </si>
  <si>
    <t>03</t>
  </si>
  <si>
    <t>Организация, проведение и участие в областных, районных, сельских спортивных мероприятиях, соревнованиях и праздниках</t>
  </si>
  <si>
    <t>Формирование условий для осуществления социальной поддержки граждан</t>
  </si>
  <si>
    <t>04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</si>
  <si>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</si>
  <si>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</si>
  <si>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</si>
  <si>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</si>
  <si>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</si>
  <si>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2014 - 2027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</si>
  <si>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</si>
  <si>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</si>
  <si>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</si>
  <si>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</si>
  <si>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</si>
  <si>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</si>
  <si>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</si>
  <si>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</si>
  <si>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материально - технического обеспечения деятельности Администрации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</si>
  <si>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</si>
  <si>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</si>
  <si>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</si>
  <si>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</si>
  <si>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по предупреждению и ликвидации последствий чрезвычайных ситуаций и стихийных бедствий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</si>
  <si>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</si>
  <si>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</si>
  <si>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государственных (муниципальных) органов</t>
  </si>
  <si>
    <t>120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</si>
  <si>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</si>
  <si>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</si>
  <si>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2014-2027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</si>
  <si>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</si>
  <si>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</si>
  <si>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</si>
  <si>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2014 - 2027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</si>
  <si>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</si>
  <si>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</si>
  <si>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</si>
  <si>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10020</t>
  </si>
  <si>
    <t>На выполнение части полномочий в области обращения с твердыми коммунальными отходами</t>
  </si>
  <si>
    <t>10050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</si>
  <si>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</si>
  <si>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</si>
  <si>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</si>
  <si>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</si>
  <si>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</si>
  <si>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</si>
  <si>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Осуществление передачи отдельных бюджетных полномочий финансового органа</t>
  </si>
  <si>
    <t>06</t>
  </si>
  <si>
    <t>Предоставление межбюджетных трансфертов на выполнение части полномочий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</si>
  <si>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2018-2027 годы»</t>
  </si>
  <si>
    <t>67</t>
  </si>
  <si>
    <t>Подпрограмма "Благоустройство общественных территорий"</t>
  </si>
  <si>
    <t>Формирование комфортной городской среды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</si>
  <si>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</si>
  <si>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на 2022-2024 годы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</si>
  <si>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</si>
  <si>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Подготовка проектов межевания земельных участков и проведение кадастровых работ</t>
  </si>
  <si>
    <t>Приложение № 4</t>
  </si>
  <si>
    <t>к решению Совета Петровского сельского поселения</t>
  </si>
  <si>
    <t>от --.00.2025 №</t>
  </si>
  <si>
    <t>РАСПРЕДЕЛЕНИЕ
бюджетных ассигнований по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группам и подгруппам видов расходов классификации расходов бюджетов  за 2024 год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</si>
</sst>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7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Times New Roman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NumberFormat="1" applyFont="1" applyFill="1" applyBorder="1" applyAlignment="1"/>
    <xf numFmtId="0" fontId="0" fillId="0" borderId="0" xfId="0" applyFill="1"/>
    <xf numFmtId="0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/>
    <xf numFmtId="0" fontId="4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9"/>
  <sheetViews>
    <sheetView tabSelected="1" workbookViewId="0">
      <selection activeCell="W13" sqref="W13"/>
    </sheetView>
  </sheetViews>
  <sheetFormatPr defaultRowHeight="15"/>
  <cols>
    <col min="1" max="1" width="0.5703125" style="2" customWidth="1"/>
    <col min="2" max="2" width="38.140625" style="2" customWidth="1"/>
    <col min="3" max="8" width="11.42578125" style="2" customWidth="1"/>
    <col min="9" max="9" width="1" style="2" customWidth="1"/>
    <col min="10" max="10" width="10.42578125" style="2" customWidth="1"/>
    <col min="11" max="11" width="8" style="2" customWidth="1"/>
    <col min="12" max="12" width="3.42578125" style="2" customWidth="1"/>
    <col min="13" max="13" width="8.140625" style="2" customWidth="1"/>
    <col min="14" max="14" width="4.28515625" style="2" customWidth="1"/>
    <col min="15" max="15" width="8.7109375" style="2" customWidth="1"/>
    <col min="16" max="16" width="9.7109375" style="2" customWidth="1"/>
    <col min="17" max="17" width="8.7109375" style="2" customWidth="1"/>
    <col min="18" max="18" width="11.5703125" style="2" customWidth="1"/>
    <col min="19" max="19" width="13.42578125" style="2" customWidth="1"/>
    <col min="20" max="21" width="9.140625" style="2"/>
    <col min="22" max="22" width="12.85546875" style="2" bestFit="1" customWidth="1"/>
    <col min="23" max="16384" width="9.140625" style="2"/>
  </cols>
  <sheetData>
    <row r="1" spans="1:22" customFormat="1">
      <c r="Q1" s="13" t="s">
        <v>99</v>
      </c>
      <c r="R1" s="13"/>
      <c r="S1" s="13"/>
    </row>
    <row r="2" spans="1:22" customFormat="1">
      <c r="O2" s="13" t="s">
        <v>100</v>
      </c>
      <c r="P2" s="13"/>
      <c r="Q2" s="13"/>
      <c r="R2" s="13"/>
      <c r="S2" s="13"/>
    </row>
    <row r="3" spans="1:22" customFormat="1">
      <c r="Q3" s="13" t="s">
        <v>101</v>
      </c>
      <c r="R3" s="13"/>
      <c r="S3" s="13"/>
    </row>
    <row r="4" spans="1:22" customFormat="1" ht="11.2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0"/>
      <c r="R4" s="10"/>
      <c r="S4" s="10"/>
    </row>
    <row r="5" spans="1:22" customFormat="1" ht="39" customHeight="1">
      <c r="A5" s="12" t="s">
        <v>102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22" ht="12.75" customHeight="1">
      <c r="B6" s="1"/>
      <c r="C6" s="1"/>
      <c r="D6" s="1"/>
      <c r="E6" s="1"/>
      <c r="F6" s="1"/>
      <c r="G6" s="1"/>
      <c r="H6" s="14"/>
      <c r="I6" s="14"/>
      <c r="J6" s="14"/>
      <c r="K6" s="14"/>
      <c r="L6" s="14"/>
      <c r="M6" s="14"/>
      <c r="N6" s="14"/>
      <c r="O6" s="14"/>
      <c r="P6" s="14"/>
      <c r="Q6" s="14"/>
      <c r="R6" s="15" t="s">
        <v>9</v>
      </c>
      <c r="S6" s="15"/>
    </row>
    <row r="7" spans="1:22" ht="18" customHeight="1">
      <c r="B7" s="16" t="s">
        <v>10</v>
      </c>
      <c r="C7" s="16" t="s">
        <v>11</v>
      </c>
      <c r="D7" s="16"/>
      <c r="E7" s="16"/>
      <c r="F7" s="16"/>
      <c r="G7" s="16" t="s">
        <v>12</v>
      </c>
      <c r="H7" s="16" t="s">
        <v>13</v>
      </c>
      <c r="I7" s="16"/>
      <c r="J7" s="17" t="s">
        <v>14</v>
      </c>
      <c r="K7" s="17"/>
      <c r="L7" s="17"/>
      <c r="M7" s="17"/>
      <c r="N7" s="17" t="s">
        <v>15</v>
      </c>
      <c r="O7" s="17"/>
      <c r="P7" s="17" t="s">
        <v>14</v>
      </c>
      <c r="Q7" s="17"/>
      <c r="R7" s="17"/>
      <c r="S7" s="17" t="s">
        <v>16</v>
      </c>
    </row>
    <row r="8" spans="1:22" ht="69" customHeight="1">
      <c r="B8" s="16"/>
      <c r="C8" s="16"/>
      <c r="D8" s="16"/>
      <c r="E8" s="16"/>
      <c r="F8" s="16"/>
      <c r="G8" s="16"/>
      <c r="H8" s="16"/>
      <c r="I8" s="16"/>
      <c r="J8" s="17" t="s">
        <v>17</v>
      </c>
      <c r="K8" s="17"/>
      <c r="L8" s="17" t="s">
        <v>18</v>
      </c>
      <c r="M8" s="17"/>
      <c r="N8" s="17"/>
      <c r="O8" s="17"/>
      <c r="P8" s="17" t="s">
        <v>17</v>
      </c>
      <c r="Q8" s="17"/>
      <c r="R8" s="3" t="s">
        <v>18</v>
      </c>
      <c r="S8" s="17"/>
    </row>
    <row r="9" spans="1:22" ht="68.25" customHeight="1">
      <c r="B9" s="4" t="s">
        <v>19</v>
      </c>
      <c r="C9" s="5" t="s">
        <v>20</v>
      </c>
      <c r="D9" s="5"/>
      <c r="E9" s="5"/>
      <c r="F9" s="5"/>
      <c r="G9" s="5"/>
      <c r="H9" s="18">
        <v>17762706.16</v>
      </c>
      <c r="I9" s="18"/>
      <c r="J9" s="18">
        <v>15333797.439999999</v>
      </c>
      <c r="K9" s="18"/>
      <c r="L9" s="18">
        <f>L10+L21+L26+L43+L72+L77</f>
        <v>2428908.7199999997</v>
      </c>
      <c r="M9" s="18"/>
      <c r="N9" s="18">
        <v>16039461.859999999</v>
      </c>
      <c r="O9" s="18"/>
      <c r="P9" s="18">
        <v>13610553.140000001</v>
      </c>
      <c r="Q9" s="18"/>
      <c r="R9" s="6">
        <f>L9</f>
        <v>2428908.7199999997</v>
      </c>
      <c r="S9" s="7">
        <v>90.298526111519024</v>
      </c>
      <c r="V9" s="23"/>
    </row>
    <row r="10" spans="1:22" ht="45.75" customHeight="1">
      <c r="B10" s="4" t="s">
        <v>21</v>
      </c>
      <c r="C10" s="5" t="s">
        <v>20</v>
      </c>
      <c r="D10" s="5" t="s">
        <v>4</v>
      </c>
      <c r="E10" s="5"/>
      <c r="F10" s="5"/>
      <c r="G10" s="5"/>
      <c r="H10" s="18">
        <v>1636975.18</v>
      </c>
      <c r="I10" s="18"/>
      <c r="J10" s="18">
        <v>1636975.18</v>
      </c>
      <c r="K10" s="18"/>
      <c r="L10" s="18">
        <v>0</v>
      </c>
      <c r="M10" s="18"/>
      <c r="N10" s="18">
        <v>977389.23</v>
      </c>
      <c r="O10" s="18"/>
      <c r="P10" s="18">
        <v>977389.23</v>
      </c>
      <c r="Q10" s="18"/>
      <c r="R10" s="6">
        <v>0</v>
      </c>
      <c r="S10" s="7">
        <v>59.707028056466925</v>
      </c>
    </row>
    <row r="11" spans="1:22" ht="45.75" customHeight="1">
      <c r="B11" s="4" t="s">
        <v>22</v>
      </c>
      <c r="C11" s="5" t="s">
        <v>20</v>
      </c>
      <c r="D11" s="5" t="s">
        <v>4</v>
      </c>
      <c r="E11" s="5" t="s">
        <v>0</v>
      </c>
      <c r="F11" s="5"/>
      <c r="G11" s="5"/>
      <c r="H11" s="18">
        <v>1636975.18</v>
      </c>
      <c r="I11" s="18"/>
      <c r="J11" s="18">
        <v>1636975.18</v>
      </c>
      <c r="K11" s="18"/>
      <c r="L11" s="18">
        <v>0</v>
      </c>
      <c r="M11" s="18"/>
      <c r="N11" s="18">
        <v>977389.23</v>
      </c>
      <c r="O11" s="18"/>
      <c r="P11" s="18">
        <v>977389.23</v>
      </c>
      <c r="Q11" s="18"/>
      <c r="R11" s="6">
        <v>0</v>
      </c>
      <c r="S11" s="7">
        <v>59.707028056466925</v>
      </c>
    </row>
    <row r="12" spans="1:22" ht="23.25" customHeight="1">
      <c r="B12" s="4" t="s">
        <v>23</v>
      </c>
      <c r="C12" s="5" t="s">
        <v>20</v>
      </c>
      <c r="D12" s="5" t="s">
        <v>4</v>
      </c>
      <c r="E12" s="5" t="s">
        <v>0</v>
      </c>
      <c r="F12" s="5" t="s">
        <v>24</v>
      </c>
      <c r="G12" s="5"/>
      <c r="H12" s="18">
        <v>473007.45</v>
      </c>
      <c r="I12" s="18"/>
      <c r="J12" s="18">
        <v>473007.45</v>
      </c>
      <c r="K12" s="18"/>
      <c r="L12" s="18">
        <v>0</v>
      </c>
      <c r="M12" s="18"/>
      <c r="N12" s="18">
        <v>0</v>
      </c>
      <c r="O12" s="18"/>
      <c r="P12" s="18">
        <v>0</v>
      </c>
      <c r="Q12" s="18"/>
      <c r="R12" s="6">
        <v>0</v>
      </c>
      <c r="S12" s="7">
        <v>0</v>
      </c>
    </row>
    <row r="13" spans="1:22" ht="23.25" customHeight="1">
      <c r="B13" s="4" t="s">
        <v>2</v>
      </c>
      <c r="C13" s="5" t="s">
        <v>20</v>
      </c>
      <c r="D13" s="5" t="s">
        <v>4</v>
      </c>
      <c r="E13" s="5" t="s">
        <v>0</v>
      </c>
      <c r="F13" s="5" t="s">
        <v>24</v>
      </c>
      <c r="G13" s="5" t="s">
        <v>5</v>
      </c>
      <c r="H13" s="18">
        <v>473007.45</v>
      </c>
      <c r="I13" s="18"/>
      <c r="J13" s="18">
        <v>473007.45</v>
      </c>
      <c r="K13" s="18"/>
      <c r="L13" s="18">
        <v>0</v>
      </c>
      <c r="M13" s="18"/>
      <c r="N13" s="18">
        <v>0</v>
      </c>
      <c r="O13" s="18"/>
      <c r="P13" s="18">
        <v>0</v>
      </c>
      <c r="Q13" s="18"/>
      <c r="R13" s="6">
        <v>0</v>
      </c>
      <c r="S13" s="7">
        <v>0</v>
      </c>
    </row>
    <row r="14" spans="1:22" ht="34.5" customHeight="1">
      <c r="B14" s="4" t="s">
        <v>6</v>
      </c>
      <c r="C14" s="5" t="s">
        <v>20</v>
      </c>
      <c r="D14" s="5" t="s">
        <v>4</v>
      </c>
      <c r="E14" s="5" t="s">
        <v>0</v>
      </c>
      <c r="F14" s="5" t="s">
        <v>24</v>
      </c>
      <c r="G14" s="5" t="s">
        <v>7</v>
      </c>
      <c r="H14" s="18">
        <v>473007.45</v>
      </c>
      <c r="I14" s="18"/>
      <c r="J14" s="18">
        <v>473007.45</v>
      </c>
      <c r="K14" s="18"/>
      <c r="L14" s="18">
        <v>0</v>
      </c>
      <c r="M14" s="18"/>
      <c r="N14" s="18">
        <v>0</v>
      </c>
      <c r="O14" s="18"/>
      <c r="P14" s="18">
        <v>0</v>
      </c>
      <c r="Q14" s="18"/>
      <c r="R14" s="6">
        <v>0</v>
      </c>
      <c r="S14" s="7">
        <v>0</v>
      </c>
    </row>
    <row r="15" spans="1:22" ht="23.25" customHeight="1">
      <c r="B15" s="4" t="s">
        <v>25</v>
      </c>
      <c r="C15" s="5" t="s">
        <v>20</v>
      </c>
      <c r="D15" s="5" t="s">
        <v>4</v>
      </c>
      <c r="E15" s="5" t="s">
        <v>0</v>
      </c>
      <c r="F15" s="5" t="s">
        <v>26</v>
      </c>
      <c r="G15" s="5"/>
      <c r="H15" s="18">
        <v>100000</v>
      </c>
      <c r="I15" s="18"/>
      <c r="J15" s="18">
        <v>100000</v>
      </c>
      <c r="K15" s="18"/>
      <c r="L15" s="18">
        <v>0</v>
      </c>
      <c r="M15" s="18"/>
      <c r="N15" s="18">
        <v>12780</v>
      </c>
      <c r="O15" s="18"/>
      <c r="P15" s="18">
        <v>12780</v>
      </c>
      <c r="Q15" s="18"/>
      <c r="R15" s="6">
        <v>0</v>
      </c>
      <c r="S15" s="7">
        <v>12.78</v>
      </c>
    </row>
    <row r="16" spans="1:22" ht="23.25" customHeight="1">
      <c r="B16" s="4" t="s">
        <v>2</v>
      </c>
      <c r="C16" s="5" t="s">
        <v>20</v>
      </c>
      <c r="D16" s="5" t="s">
        <v>4</v>
      </c>
      <c r="E16" s="5" t="s">
        <v>0</v>
      </c>
      <c r="F16" s="5" t="s">
        <v>26</v>
      </c>
      <c r="G16" s="5" t="s">
        <v>5</v>
      </c>
      <c r="H16" s="18">
        <v>100000</v>
      </c>
      <c r="I16" s="18"/>
      <c r="J16" s="18">
        <v>100000</v>
      </c>
      <c r="K16" s="18"/>
      <c r="L16" s="18">
        <v>0</v>
      </c>
      <c r="M16" s="18"/>
      <c r="N16" s="18">
        <v>12780</v>
      </c>
      <c r="O16" s="18"/>
      <c r="P16" s="18">
        <v>12780</v>
      </c>
      <c r="Q16" s="18"/>
      <c r="R16" s="6">
        <v>0</v>
      </c>
      <c r="S16" s="7">
        <v>12.78</v>
      </c>
    </row>
    <row r="17" spans="2:19" ht="34.5" customHeight="1">
      <c r="B17" s="4" t="s">
        <v>6</v>
      </c>
      <c r="C17" s="5" t="s">
        <v>20</v>
      </c>
      <c r="D17" s="5" t="s">
        <v>4</v>
      </c>
      <c r="E17" s="5" t="s">
        <v>0</v>
      </c>
      <c r="F17" s="5" t="s">
        <v>26</v>
      </c>
      <c r="G17" s="5" t="s">
        <v>7</v>
      </c>
      <c r="H17" s="18">
        <v>100000</v>
      </c>
      <c r="I17" s="18"/>
      <c r="J17" s="18">
        <v>100000</v>
      </c>
      <c r="K17" s="18"/>
      <c r="L17" s="18">
        <v>0</v>
      </c>
      <c r="M17" s="18"/>
      <c r="N17" s="18">
        <v>12780</v>
      </c>
      <c r="O17" s="18"/>
      <c r="P17" s="18">
        <v>12780</v>
      </c>
      <c r="Q17" s="18"/>
      <c r="R17" s="6">
        <v>0</v>
      </c>
      <c r="S17" s="7">
        <v>12.78</v>
      </c>
    </row>
    <row r="18" spans="2:19" ht="15" customHeight="1">
      <c r="B18" s="4" t="s">
        <v>27</v>
      </c>
      <c r="C18" s="5" t="s">
        <v>20</v>
      </c>
      <c r="D18" s="5" t="s">
        <v>4</v>
      </c>
      <c r="E18" s="5" t="s">
        <v>0</v>
      </c>
      <c r="F18" s="5" t="s">
        <v>28</v>
      </c>
      <c r="G18" s="5"/>
      <c r="H18" s="18">
        <v>1063967.73</v>
      </c>
      <c r="I18" s="18"/>
      <c r="J18" s="18">
        <v>1063967.73</v>
      </c>
      <c r="K18" s="18"/>
      <c r="L18" s="18">
        <v>0</v>
      </c>
      <c r="M18" s="18"/>
      <c r="N18" s="18">
        <v>964609.23</v>
      </c>
      <c r="O18" s="18"/>
      <c r="P18" s="18">
        <v>964609.23</v>
      </c>
      <c r="Q18" s="18"/>
      <c r="R18" s="6">
        <v>0</v>
      </c>
      <c r="S18" s="7">
        <v>90.661511886267448</v>
      </c>
    </row>
    <row r="19" spans="2:19" ht="23.25" customHeight="1">
      <c r="B19" s="4" t="s">
        <v>2</v>
      </c>
      <c r="C19" s="5" t="s">
        <v>20</v>
      </c>
      <c r="D19" s="5" t="s">
        <v>4</v>
      </c>
      <c r="E19" s="5" t="s">
        <v>0</v>
      </c>
      <c r="F19" s="5" t="s">
        <v>28</v>
      </c>
      <c r="G19" s="5" t="s">
        <v>5</v>
      </c>
      <c r="H19" s="18">
        <v>1063967.73</v>
      </c>
      <c r="I19" s="18"/>
      <c r="J19" s="18">
        <v>1063967.73</v>
      </c>
      <c r="K19" s="18"/>
      <c r="L19" s="18">
        <v>0</v>
      </c>
      <c r="M19" s="18"/>
      <c r="N19" s="18">
        <v>964609.23</v>
      </c>
      <c r="O19" s="18"/>
      <c r="P19" s="18">
        <v>964609.23</v>
      </c>
      <c r="Q19" s="18"/>
      <c r="R19" s="6">
        <v>0</v>
      </c>
      <c r="S19" s="7">
        <v>90.661511886267448</v>
      </c>
    </row>
    <row r="20" spans="2:19" ht="34.5" customHeight="1">
      <c r="B20" s="4" t="s">
        <v>6</v>
      </c>
      <c r="C20" s="5" t="s">
        <v>20</v>
      </c>
      <c r="D20" s="5" t="s">
        <v>4</v>
      </c>
      <c r="E20" s="5" t="s">
        <v>0</v>
      </c>
      <c r="F20" s="5" t="s">
        <v>28</v>
      </c>
      <c r="G20" s="5" t="s">
        <v>7</v>
      </c>
      <c r="H20" s="18">
        <v>1063967.73</v>
      </c>
      <c r="I20" s="18"/>
      <c r="J20" s="18">
        <v>1063967.73</v>
      </c>
      <c r="K20" s="18"/>
      <c r="L20" s="18">
        <v>0</v>
      </c>
      <c r="M20" s="18"/>
      <c r="N20" s="18">
        <v>964609.23</v>
      </c>
      <c r="O20" s="18"/>
      <c r="P20" s="18">
        <v>964609.23</v>
      </c>
      <c r="Q20" s="18"/>
      <c r="R20" s="6">
        <v>0</v>
      </c>
      <c r="S20" s="7">
        <v>90.661511886267448</v>
      </c>
    </row>
    <row r="21" spans="2:19" ht="45.75" customHeight="1">
      <c r="B21" s="4" t="s">
        <v>29</v>
      </c>
      <c r="C21" s="5" t="s">
        <v>20</v>
      </c>
      <c r="D21" s="5" t="s">
        <v>30</v>
      </c>
      <c r="E21" s="5"/>
      <c r="F21" s="5"/>
      <c r="G21" s="5"/>
      <c r="H21" s="18">
        <v>526689.71</v>
      </c>
      <c r="I21" s="18"/>
      <c r="J21" s="18">
        <v>526689.71</v>
      </c>
      <c r="K21" s="18"/>
      <c r="L21" s="18">
        <v>0</v>
      </c>
      <c r="M21" s="18"/>
      <c r="N21" s="18">
        <v>526689.71</v>
      </c>
      <c r="O21" s="18"/>
      <c r="P21" s="18">
        <v>526689.71</v>
      </c>
      <c r="Q21" s="18"/>
      <c r="R21" s="6">
        <v>0</v>
      </c>
      <c r="S21" s="7">
        <v>100</v>
      </c>
    </row>
    <row r="22" spans="2:19" ht="15" customHeight="1">
      <c r="B22" s="4" t="s">
        <v>31</v>
      </c>
      <c r="C22" s="5" t="s">
        <v>20</v>
      </c>
      <c r="D22" s="5" t="s">
        <v>30</v>
      </c>
      <c r="E22" s="5" t="s">
        <v>0</v>
      </c>
      <c r="F22" s="5"/>
      <c r="G22" s="5"/>
      <c r="H22" s="18">
        <v>526689.71</v>
      </c>
      <c r="I22" s="18"/>
      <c r="J22" s="18">
        <v>526689.71</v>
      </c>
      <c r="K22" s="18"/>
      <c r="L22" s="18">
        <v>0</v>
      </c>
      <c r="M22" s="18"/>
      <c r="N22" s="18">
        <v>526689.71</v>
      </c>
      <c r="O22" s="18"/>
      <c r="P22" s="18">
        <v>526689.71</v>
      </c>
      <c r="Q22" s="18"/>
      <c r="R22" s="6">
        <v>0</v>
      </c>
      <c r="S22" s="7">
        <v>100</v>
      </c>
    </row>
    <row r="23" spans="2:19" ht="15" customHeight="1">
      <c r="B23" s="4" t="s">
        <v>32</v>
      </c>
      <c r="C23" s="5" t="s">
        <v>20</v>
      </c>
      <c r="D23" s="5" t="s">
        <v>30</v>
      </c>
      <c r="E23" s="5" t="s">
        <v>0</v>
      </c>
      <c r="F23" s="5" t="s">
        <v>24</v>
      </c>
      <c r="G23" s="5"/>
      <c r="H23" s="18">
        <v>526689.71</v>
      </c>
      <c r="I23" s="18"/>
      <c r="J23" s="18">
        <v>526689.71</v>
      </c>
      <c r="K23" s="18"/>
      <c r="L23" s="18">
        <v>0</v>
      </c>
      <c r="M23" s="18"/>
      <c r="N23" s="18">
        <v>526689.71</v>
      </c>
      <c r="O23" s="18"/>
      <c r="P23" s="18">
        <v>526689.71</v>
      </c>
      <c r="Q23" s="18"/>
      <c r="R23" s="6">
        <v>0</v>
      </c>
      <c r="S23" s="7">
        <v>100</v>
      </c>
    </row>
    <row r="24" spans="2:19" ht="23.25" customHeight="1">
      <c r="B24" s="4" t="s">
        <v>2</v>
      </c>
      <c r="C24" s="5" t="s">
        <v>20</v>
      </c>
      <c r="D24" s="5" t="s">
        <v>30</v>
      </c>
      <c r="E24" s="5" t="s">
        <v>0</v>
      </c>
      <c r="F24" s="5" t="s">
        <v>24</v>
      </c>
      <c r="G24" s="5" t="s">
        <v>5</v>
      </c>
      <c r="H24" s="18">
        <v>526689.71</v>
      </c>
      <c r="I24" s="18"/>
      <c r="J24" s="18">
        <v>526689.71</v>
      </c>
      <c r="K24" s="18"/>
      <c r="L24" s="18">
        <v>0</v>
      </c>
      <c r="M24" s="18"/>
      <c r="N24" s="18">
        <v>526689.71</v>
      </c>
      <c r="O24" s="18"/>
      <c r="P24" s="18">
        <v>526689.71</v>
      </c>
      <c r="Q24" s="18"/>
      <c r="R24" s="6">
        <v>0</v>
      </c>
      <c r="S24" s="7">
        <v>100</v>
      </c>
    </row>
    <row r="25" spans="2:19" ht="34.5" customHeight="1">
      <c r="B25" s="4" t="s">
        <v>6</v>
      </c>
      <c r="C25" s="5" t="s">
        <v>20</v>
      </c>
      <c r="D25" s="5" t="s">
        <v>30</v>
      </c>
      <c r="E25" s="5" t="s">
        <v>0</v>
      </c>
      <c r="F25" s="5" t="s">
        <v>24</v>
      </c>
      <c r="G25" s="5" t="s">
        <v>7</v>
      </c>
      <c r="H25" s="18">
        <v>526689.71</v>
      </c>
      <c r="I25" s="18"/>
      <c r="J25" s="18">
        <v>526689.71</v>
      </c>
      <c r="K25" s="18"/>
      <c r="L25" s="18">
        <v>0</v>
      </c>
      <c r="M25" s="18"/>
      <c r="N25" s="18">
        <v>526689.71</v>
      </c>
      <c r="O25" s="18"/>
      <c r="P25" s="18">
        <v>526689.71</v>
      </c>
      <c r="Q25" s="18"/>
      <c r="R25" s="6">
        <v>0</v>
      </c>
      <c r="S25" s="7">
        <v>100</v>
      </c>
    </row>
    <row r="26" spans="2:19" ht="57" customHeight="1">
      <c r="B26" s="4" t="s">
        <v>33</v>
      </c>
      <c r="C26" s="5" t="s">
        <v>20</v>
      </c>
      <c r="D26" s="5" t="s">
        <v>34</v>
      </c>
      <c r="E26" s="5"/>
      <c r="F26" s="5"/>
      <c r="G26" s="5"/>
      <c r="H26" s="18">
        <v>248758.64</v>
      </c>
      <c r="I26" s="18"/>
      <c r="J26" s="18">
        <v>248758.64</v>
      </c>
      <c r="K26" s="18"/>
      <c r="L26" s="18">
        <v>0</v>
      </c>
      <c r="M26" s="18"/>
      <c r="N26" s="18">
        <v>248758.64</v>
      </c>
      <c r="O26" s="18"/>
      <c r="P26" s="18">
        <v>248758.64</v>
      </c>
      <c r="Q26" s="18"/>
      <c r="R26" s="6">
        <v>0</v>
      </c>
      <c r="S26" s="7">
        <v>100</v>
      </c>
    </row>
    <row r="27" spans="2:19" ht="23.25" customHeight="1">
      <c r="B27" s="4" t="s">
        <v>35</v>
      </c>
      <c r="C27" s="5" t="s">
        <v>20</v>
      </c>
      <c r="D27" s="5" t="s">
        <v>34</v>
      </c>
      <c r="E27" s="5" t="s">
        <v>0</v>
      </c>
      <c r="F27" s="5"/>
      <c r="G27" s="5"/>
      <c r="H27" s="18">
        <v>178845.4</v>
      </c>
      <c r="I27" s="18"/>
      <c r="J27" s="18">
        <v>178845.4</v>
      </c>
      <c r="K27" s="18"/>
      <c r="L27" s="18">
        <v>0</v>
      </c>
      <c r="M27" s="18"/>
      <c r="N27" s="18">
        <v>178845.4</v>
      </c>
      <c r="O27" s="18"/>
      <c r="P27" s="18">
        <v>178845.4</v>
      </c>
      <c r="Q27" s="18"/>
      <c r="R27" s="6">
        <v>0</v>
      </c>
      <c r="S27" s="7">
        <v>100</v>
      </c>
    </row>
    <row r="28" spans="2:19" ht="23.25" customHeight="1">
      <c r="B28" s="4" t="s">
        <v>36</v>
      </c>
      <c r="C28" s="5" t="s">
        <v>20</v>
      </c>
      <c r="D28" s="5" t="s">
        <v>34</v>
      </c>
      <c r="E28" s="5" t="s">
        <v>0</v>
      </c>
      <c r="F28" s="5" t="s">
        <v>24</v>
      </c>
      <c r="G28" s="5"/>
      <c r="H28" s="18">
        <v>178845.4</v>
      </c>
      <c r="I28" s="18"/>
      <c r="J28" s="18">
        <v>178845.4</v>
      </c>
      <c r="K28" s="18"/>
      <c r="L28" s="18">
        <v>0</v>
      </c>
      <c r="M28" s="18"/>
      <c r="N28" s="18">
        <v>178845.4</v>
      </c>
      <c r="O28" s="18"/>
      <c r="P28" s="18">
        <v>178845.4</v>
      </c>
      <c r="Q28" s="18"/>
      <c r="R28" s="6">
        <v>0</v>
      </c>
      <c r="S28" s="7">
        <v>100</v>
      </c>
    </row>
    <row r="29" spans="2:19" ht="23.25" customHeight="1">
      <c r="B29" s="4" t="s">
        <v>2</v>
      </c>
      <c r="C29" s="5" t="s">
        <v>20</v>
      </c>
      <c r="D29" s="5" t="s">
        <v>34</v>
      </c>
      <c r="E29" s="5" t="s">
        <v>0</v>
      </c>
      <c r="F29" s="5" t="s">
        <v>24</v>
      </c>
      <c r="G29" s="5" t="s">
        <v>5</v>
      </c>
      <c r="H29" s="18">
        <v>178845.4</v>
      </c>
      <c r="I29" s="18"/>
      <c r="J29" s="18">
        <v>178845.4</v>
      </c>
      <c r="K29" s="18"/>
      <c r="L29" s="18">
        <v>0</v>
      </c>
      <c r="M29" s="18"/>
      <c r="N29" s="18">
        <v>178845.4</v>
      </c>
      <c r="O29" s="18"/>
      <c r="P29" s="18">
        <v>178845.4</v>
      </c>
      <c r="Q29" s="18"/>
      <c r="R29" s="6">
        <v>0</v>
      </c>
      <c r="S29" s="7">
        <v>100</v>
      </c>
    </row>
    <row r="30" spans="2:19" ht="34.5" customHeight="1">
      <c r="B30" s="4" t="s">
        <v>6</v>
      </c>
      <c r="C30" s="5" t="s">
        <v>20</v>
      </c>
      <c r="D30" s="5" t="s">
        <v>34</v>
      </c>
      <c r="E30" s="5" t="s">
        <v>0</v>
      </c>
      <c r="F30" s="5" t="s">
        <v>24</v>
      </c>
      <c r="G30" s="5" t="s">
        <v>7</v>
      </c>
      <c r="H30" s="18">
        <v>178845.4</v>
      </c>
      <c r="I30" s="18"/>
      <c r="J30" s="18">
        <v>178845.4</v>
      </c>
      <c r="K30" s="18"/>
      <c r="L30" s="18">
        <v>0</v>
      </c>
      <c r="M30" s="18"/>
      <c r="N30" s="18">
        <v>178845.4</v>
      </c>
      <c r="O30" s="18"/>
      <c r="P30" s="18">
        <v>178845.4</v>
      </c>
      <c r="Q30" s="18"/>
      <c r="R30" s="6">
        <v>0</v>
      </c>
      <c r="S30" s="7">
        <v>100</v>
      </c>
    </row>
    <row r="31" spans="2:19" ht="23.25" customHeight="1">
      <c r="B31" s="4" t="s">
        <v>37</v>
      </c>
      <c r="C31" s="5" t="s">
        <v>20</v>
      </c>
      <c r="D31" s="5" t="s">
        <v>34</v>
      </c>
      <c r="E31" s="5" t="s">
        <v>38</v>
      </c>
      <c r="F31" s="5"/>
      <c r="G31" s="5"/>
      <c r="H31" s="18">
        <v>3000</v>
      </c>
      <c r="I31" s="18"/>
      <c r="J31" s="18">
        <v>3000</v>
      </c>
      <c r="K31" s="18"/>
      <c r="L31" s="18">
        <v>0</v>
      </c>
      <c r="M31" s="18"/>
      <c r="N31" s="18">
        <v>3000</v>
      </c>
      <c r="O31" s="18"/>
      <c r="P31" s="18">
        <v>3000</v>
      </c>
      <c r="Q31" s="18"/>
      <c r="R31" s="6">
        <v>0</v>
      </c>
      <c r="S31" s="7">
        <v>100</v>
      </c>
    </row>
    <row r="32" spans="2:19" ht="34.5" customHeight="1">
      <c r="B32" s="4" t="s">
        <v>39</v>
      </c>
      <c r="C32" s="5" t="s">
        <v>20</v>
      </c>
      <c r="D32" s="5" t="s">
        <v>34</v>
      </c>
      <c r="E32" s="5" t="s">
        <v>38</v>
      </c>
      <c r="F32" s="5" t="s">
        <v>24</v>
      </c>
      <c r="G32" s="5"/>
      <c r="H32" s="18">
        <v>3000</v>
      </c>
      <c r="I32" s="18"/>
      <c r="J32" s="18">
        <v>3000</v>
      </c>
      <c r="K32" s="18"/>
      <c r="L32" s="18">
        <v>0</v>
      </c>
      <c r="M32" s="18"/>
      <c r="N32" s="18">
        <v>3000</v>
      </c>
      <c r="O32" s="18"/>
      <c r="P32" s="18">
        <v>3000</v>
      </c>
      <c r="Q32" s="18"/>
      <c r="R32" s="6">
        <v>0</v>
      </c>
      <c r="S32" s="7">
        <v>100</v>
      </c>
    </row>
    <row r="33" spans="2:19" ht="23.25" customHeight="1">
      <c r="B33" s="4" t="s">
        <v>2</v>
      </c>
      <c r="C33" s="5" t="s">
        <v>20</v>
      </c>
      <c r="D33" s="5" t="s">
        <v>34</v>
      </c>
      <c r="E33" s="5" t="s">
        <v>38</v>
      </c>
      <c r="F33" s="5" t="s">
        <v>24</v>
      </c>
      <c r="G33" s="5" t="s">
        <v>5</v>
      </c>
      <c r="H33" s="18">
        <v>3000</v>
      </c>
      <c r="I33" s="18"/>
      <c r="J33" s="18">
        <v>3000</v>
      </c>
      <c r="K33" s="18"/>
      <c r="L33" s="18">
        <v>0</v>
      </c>
      <c r="M33" s="18"/>
      <c r="N33" s="18">
        <v>3000</v>
      </c>
      <c r="O33" s="18"/>
      <c r="P33" s="18">
        <v>3000</v>
      </c>
      <c r="Q33" s="18"/>
      <c r="R33" s="6">
        <v>0</v>
      </c>
      <c r="S33" s="7">
        <v>100</v>
      </c>
    </row>
    <row r="34" spans="2:19" ht="34.5" customHeight="1">
      <c r="B34" s="4" t="s">
        <v>6</v>
      </c>
      <c r="C34" s="5" t="s">
        <v>20</v>
      </c>
      <c r="D34" s="5" t="s">
        <v>34</v>
      </c>
      <c r="E34" s="5" t="s">
        <v>38</v>
      </c>
      <c r="F34" s="5" t="s">
        <v>24</v>
      </c>
      <c r="G34" s="5" t="s">
        <v>7</v>
      </c>
      <c r="H34" s="18">
        <v>3000</v>
      </c>
      <c r="I34" s="18"/>
      <c r="J34" s="18">
        <v>3000</v>
      </c>
      <c r="K34" s="18"/>
      <c r="L34" s="18">
        <v>0</v>
      </c>
      <c r="M34" s="18"/>
      <c r="N34" s="18">
        <v>3000</v>
      </c>
      <c r="O34" s="18"/>
      <c r="P34" s="18">
        <v>3000</v>
      </c>
      <c r="Q34" s="18"/>
      <c r="R34" s="6">
        <v>0</v>
      </c>
      <c r="S34" s="7">
        <v>100</v>
      </c>
    </row>
    <row r="35" spans="2:19" ht="23.25" customHeight="1">
      <c r="B35" s="4" t="s">
        <v>40</v>
      </c>
      <c r="C35" s="5" t="s">
        <v>20</v>
      </c>
      <c r="D35" s="5" t="s">
        <v>34</v>
      </c>
      <c r="E35" s="5" t="s">
        <v>41</v>
      </c>
      <c r="F35" s="5"/>
      <c r="G35" s="5"/>
      <c r="H35" s="18">
        <v>4000</v>
      </c>
      <c r="I35" s="18"/>
      <c r="J35" s="18">
        <v>4000</v>
      </c>
      <c r="K35" s="18"/>
      <c r="L35" s="18">
        <v>0</v>
      </c>
      <c r="M35" s="18"/>
      <c r="N35" s="18">
        <v>4000</v>
      </c>
      <c r="O35" s="18"/>
      <c r="P35" s="18">
        <v>4000</v>
      </c>
      <c r="Q35" s="18"/>
      <c r="R35" s="6">
        <v>0</v>
      </c>
      <c r="S35" s="7">
        <v>100</v>
      </c>
    </row>
    <row r="36" spans="2:19" ht="34.5" customHeight="1">
      <c r="B36" s="4" t="s">
        <v>42</v>
      </c>
      <c r="C36" s="5" t="s">
        <v>20</v>
      </c>
      <c r="D36" s="5" t="s">
        <v>34</v>
      </c>
      <c r="E36" s="5" t="s">
        <v>41</v>
      </c>
      <c r="F36" s="5" t="s">
        <v>24</v>
      </c>
      <c r="G36" s="5"/>
      <c r="H36" s="18">
        <v>4000</v>
      </c>
      <c r="I36" s="18"/>
      <c r="J36" s="18">
        <v>4000</v>
      </c>
      <c r="K36" s="18"/>
      <c r="L36" s="18">
        <v>0</v>
      </c>
      <c r="M36" s="18"/>
      <c r="N36" s="18">
        <v>4000</v>
      </c>
      <c r="O36" s="18"/>
      <c r="P36" s="18">
        <v>4000</v>
      </c>
      <c r="Q36" s="18"/>
      <c r="R36" s="6">
        <v>0</v>
      </c>
      <c r="S36" s="7">
        <v>100</v>
      </c>
    </row>
    <row r="37" spans="2:19" ht="23.25" customHeight="1">
      <c r="B37" s="4" t="s">
        <v>2</v>
      </c>
      <c r="C37" s="5" t="s">
        <v>20</v>
      </c>
      <c r="D37" s="5" t="s">
        <v>34</v>
      </c>
      <c r="E37" s="5" t="s">
        <v>41</v>
      </c>
      <c r="F37" s="5" t="s">
        <v>24</v>
      </c>
      <c r="G37" s="5" t="s">
        <v>5</v>
      </c>
      <c r="H37" s="18">
        <v>4000</v>
      </c>
      <c r="I37" s="18"/>
      <c r="J37" s="18">
        <v>4000</v>
      </c>
      <c r="K37" s="18"/>
      <c r="L37" s="18">
        <v>0</v>
      </c>
      <c r="M37" s="18"/>
      <c r="N37" s="18">
        <v>4000</v>
      </c>
      <c r="O37" s="18"/>
      <c r="P37" s="18">
        <v>4000</v>
      </c>
      <c r="Q37" s="18"/>
      <c r="R37" s="6">
        <v>0</v>
      </c>
      <c r="S37" s="7">
        <v>100</v>
      </c>
    </row>
    <row r="38" spans="2:19" ht="34.5" customHeight="1">
      <c r="B38" s="4" t="s">
        <v>6</v>
      </c>
      <c r="C38" s="5" t="s">
        <v>20</v>
      </c>
      <c r="D38" s="5" t="s">
        <v>34</v>
      </c>
      <c r="E38" s="5" t="s">
        <v>41</v>
      </c>
      <c r="F38" s="5" t="s">
        <v>24</v>
      </c>
      <c r="G38" s="5" t="s">
        <v>7</v>
      </c>
      <c r="H38" s="18">
        <v>4000</v>
      </c>
      <c r="I38" s="18"/>
      <c r="J38" s="18">
        <v>4000</v>
      </c>
      <c r="K38" s="18"/>
      <c r="L38" s="18">
        <v>0</v>
      </c>
      <c r="M38" s="18"/>
      <c r="N38" s="18">
        <v>4000</v>
      </c>
      <c r="O38" s="18"/>
      <c r="P38" s="18">
        <v>4000</v>
      </c>
      <c r="Q38" s="18"/>
      <c r="R38" s="6">
        <v>0</v>
      </c>
      <c r="S38" s="7">
        <v>100</v>
      </c>
    </row>
    <row r="39" spans="2:19" ht="23.25" customHeight="1">
      <c r="B39" s="4" t="s">
        <v>43</v>
      </c>
      <c r="C39" s="5" t="s">
        <v>20</v>
      </c>
      <c r="D39" s="5" t="s">
        <v>34</v>
      </c>
      <c r="E39" s="5" t="s">
        <v>44</v>
      </c>
      <c r="F39" s="5"/>
      <c r="G39" s="5"/>
      <c r="H39" s="18">
        <v>62913.24</v>
      </c>
      <c r="I39" s="18"/>
      <c r="J39" s="18">
        <v>62913.24</v>
      </c>
      <c r="K39" s="18"/>
      <c r="L39" s="18">
        <v>0</v>
      </c>
      <c r="M39" s="18"/>
      <c r="N39" s="18">
        <v>62913.24</v>
      </c>
      <c r="O39" s="18"/>
      <c r="P39" s="18">
        <v>62913.24</v>
      </c>
      <c r="Q39" s="18"/>
      <c r="R39" s="6">
        <v>0</v>
      </c>
      <c r="S39" s="7">
        <v>100</v>
      </c>
    </row>
    <row r="40" spans="2:19" ht="23.25" customHeight="1">
      <c r="B40" s="4" t="s">
        <v>45</v>
      </c>
      <c r="C40" s="5" t="s">
        <v>20</v>
      </c>
      <c r="D40" s="5" t="s">
        <v>34</v>
      </c>
      <c r="E40" s="5" t="s">
        <v>44</v>
      </c>
      <c r="F40" s="5" t="s">
        <v>24</v>
      </c>
      <c r="G40" s="5"/>
      <c r="H40" s="18">
        <v>62913.24</v>
      </c>
      <c r="I40" s="18"/>
      <c r="J40" s="18">
        <v>62913.24</v>
      </c>
      <c r="K40" s="18"/>
      <c r="L40" s="18">
        <v>0</v>
      </c>
      <c r="M40" s="18"/>
      <c r="N40" s="18">
        <v>62913.24</v>
      </c>
      <c r="O40" s="18"/>
      <c r="P40" s="18">
        <v>62913.24</v>
      </c>
      <c r="Q40" s="18"/>
      <c r="R40" s="6">
        <v>0</v>
      </c>
      <c r="S40" s="7">
        <v>100</v>
      </c>
    </row>
    <row r="41" spans="2:19" ht="23.25" customHeight="1">
      <c r="B41" s="4" t="s">
        <v>46</v>
      </c>
      <c r="C41" s="5" t="s">
        <v>20</v>
      </c>
      <c r="D41" s="5" t="s">
        <v>34</v>
      </c>
      <c r="E41" s="5" t="s">
        <v>44</v>
      </c>
      <c r="F41" s="5" t="s">
        <v>24</v>
      </c>
      <c r="G41" s="5" t="s">
        <v>47</v>
      </c>
      <c r="H41" s="18">
        <v>62913.24</v>
      </c>
      <c r="I41" s="18"/>
      <c r="J41" s="18">
        <v>62913.24</v>
      </c>
      <c r="K41" s="18"/>
      <c r="L41" s="18">
        <v>0</v>
      </c>
      <c r="M41" s="18"/>
      <c r="N41" s="18">
        <v>62913.24</v>
      </c>
      <c r="O41" s="18"/>
      <c r="P41" s="18">
        <v>62913.24</v>
      </c>
      <c r="Q41" s="18"/>
      <c r="R41" s="6">
        <v>0</v>
      </c>
      <c r="S41" s="7">
        <v>100</v>
      </c>
    </row>
    <row r="42" spans="2:19" ht="23.25" customHeight="1">
      <c r="B42" s="4" t="s">
        <v>48</v>
      </c>
      <c r="C42" s="5" t="s">
        <v>20</v>
      </c>
      <c r="D42" s="5" t="s">
        <v>34</v>
      </c>
      <c r="E42" s="5" t="s">
        <v>44</v>
      </c>
      <c r="F42" s="5" t="s">
        <v>24</v>
      </c>
      <c r="G42" s="5" t="s">
        <v>49</v>
      </c>
      <c r="H42" s="18">
        <v>62913.24</v>
      </c>
      <c r="I42" s="18"/>
      <c r="J42" s="18">
        <v>62913.24</v>
      </c>
      <c r="K42" s="18"/>
      <c r="L42" s="18">
        <v>0</v>
      </c>
      <c r="M42" s="18"/>
      <c r="N42" s="18">
        <v>62913.24</v>
      </c>
      <c r="O42" s="18"/>
      <c r="P42" s="18">
        <v>62913.24</v>
      </c>
      <c r="Q42" s="18"/>
      <c r="R42" s="6">
        <v>0</v>
      </c>
      <c r="S42" s="7">
        <v>100</v>
      </c>
    </row>
    <row r="43" spans="2:19" ht="45.75" customHeight="1">
      <c r="B43" s="4" t="s">
        <v>50</v>
      </c>
      <c r="C43" s="5" t="s">
        <v>20</v>
      </c>
      <c r="D43" s="5" t="s">
        <v>51</v>
      </c>
      <c r="E43" s="5"/>
      <c r="F43" s="5"/>
      <c r="G43" s="5"/>
      <c r="H43" s="18">
        <v>14344657.619999999</v>
      </c>
      <c r="I43" s="18"/>
      <c r="J43" s="18">
        <v>12319035.92</v>
      </c>
      <c r="K43" s="18"/>
      <c r="L43" s="18">
        <f>L44+L68</f>
        <v>2025621.7</v>
      </c>
      <c r="M43" s="18"/>
      <c r="N43" s="18">
        <v>13280999.27</v>
      </c>
      <c r="O43" s="18"/>
      <c r="P43" s="18">
        <v>11255377.57</v>
      </c>
      <c r="Q43" s="18"/>
      <c r="R43" s="6">
        <f>L43</f>
        <v>2025621.7</v>
      </c>
      <c r="S43" s="7">
        <v>92.584986144827909</v>
      </c>
    </row>
    <row r="44" spans="2:19" ht="34.5" customHeight="1">
      <c r="B44" s="4" t="s">
        <v>52</v>
      </c>
      <c r="C44" s="5" t="s">
        <v>20</v>
      </c>
      <c r="D44" s="5" t="s">
        <v>51</v>
      </c>
      <c r="E44" s="5" t="s">
        <v>0</v>
      </c>
      <c r="F44" s="5"/>
      <c r="G44" s="5"/>
      <c r="H44" s="18">
        <v>13567627.619999999</v>
      </c>
      <c r="I44" s="18"/>
      <c r="J44" s="18">
        <v>12319035.92</v>
      </c>
      <c r="K44" s="18"/>
      <c r="L44" s="18">
        <f>389270+L45</f>
        <v>1248591.7</v>
      </c>
      <c r="M44" s="18"/>
      <c r="N44" s="18">
        <v>12503969.27</v>
      </c>
      <c r="O44" s="18"/>
      <c r="P44" s="18">
        <v>11255377.57</v>
      </c>
      <c r="Q44" s="18"/>
      <c r="R44" s="6">
        <f>L44</f>
        <v>1248591.7</v>
      </c>
      <c r="S44" s="7">
        <v>92.160321761543159</v>
      </c>
    </row>
    <row r="45" spans="2:19" ht="57" customHeight="1">
      <c r="B45" s="4" t="s">
        <v>53</v>
      </c>
      <c r="C45" s="5" t="s">
        <v>20</v>
      </c>
      <c r="D45" s="5" t="s">
        <v>51</v>
      </c>
      <c r="E45" s="5" t="s">
        <v>0</v>
      </c>
      <c r="F45" s="5" t="s">
        <v>54</v>
      </c>
      <c r="G45" s="5"/>
      <c r="H45" s="18">
        <v>859321.7</v>
      </c>
      <c r="I45" s="18"/>
      <c r="J45" s="18">
        <v>0</v>
      </c>
      <c r="K45" s="18"/>
      <c r="L45" s="18">
        <v>859321.7</v>
      </c>
      <c r="M45" s="18"/>
      <c r="N45" s="18">
        <v>859321.7</v>
      </c>
      <c r="O45" s="18"/>
      <c r="P45" s="18">
        <v>0</v>
      </c>
      <c r="Q45" s="18"/>
      <c r="R45" s="6">
        <f>R46</f>
        <v>859321.7</v>
      </c>
      <c r="S45" s="7">
        <v>100</v>
      </c>
    </row>
    <row r="46" spans="2:19" ht="57" customHeight="1">
      <c r="B46" s="4" t="s">
        <v>55</v>
      </c>
      <c r="C46" s="5" t="s">
        <v>20</v>
      </c>
      <c r="D46" s="5" t="s">
        <v>51</v>
      </c>
      <c r="E46" s="5" t="s">
        <v>0</v>
      </c>
      <c r="F46" s="5" t="s">
        <v>54</v>
      </c>
      <c r="G46" s="5" t="s">
        <v>56</v>
      </c>
      <c r="H46" s="18">
        <v>859321.7</v>
      </c>
      <c r="I46" s="18"/>
      <c r="J46" s="18">
        <v>0</v>
      </c>
      <c r="K46" s="18"/>
      <c r="L46" s="18">
        <v>859321.7</v>
      </c>
      <c r="M46" s="18"/>
      <c r="N46" s="18">
        <v>859321.7</v>
      </c>
      <c r="O46" s="18"/>
      <c r="P46" s="18">
        <v>0</v>
      </c>
      <c r="Q46" s="18"/>
      <c r="R46" s="6">
        <f>R47</f>
        <v>859321.7</v>
      </c>
      <c r="S46" s="7">
        <v>100</v>
      </c>
    </row>
    <row r="47" spans="2:19" ht="23.25" customHeight="1">
      <c r="B47" s="4" t="s">
        <v>57</v>
      </c>
      <c r="C47" s="5" t="s">
        <v>20</v>
      </c>
      <c r="D47" s="5" t="s">
        <v>51</v>
      </c>
      <c r="E47" s="5" t="s">
        <v>0</v>
      </c>
      <c r="F47" s="5" t="s">
        <v>54</v>
      </c>
      <c r="G47" s="5" t="s">
        <v>58</v>
      </c>
      <c r="H47" s="18">
        <v>859321.7</v>
      </c>
      <c r="I47" s="18"/>
      <c r="J47" s="18">
        <v>0</v>
      </c>
      <c r="K47" s="18"/>
      <c r="L47" s="18">
        <v>859321.7</v>
      </c>
      <c r="M47" s="18"/>
      <c r="N47" s="18">
        <v>859321.7</v>
      </c>
      <c r="O47" s="18"/>
      <c r="P47" s="18">
        <v>0</v>
      </c>
      <c r="Q47" s="18"/>
      <c r="R47" s="6">
        <f>L47</f>
        <v>859321.7</v>
      </c>
      <c r="S47" s="7">
        <v>100</v>
      </c>
    </row>
    <row r="48" spans="2:19" ht="23.25" customHeight="1">
      <c r="B48" s="4" t="s">
        <v>59</v>
      </c>
      <c r="C48" s="5" t="s">
        <v>20</v>
      </c>
      <c r="D48" s="5" t="s">
        <v>51</v>
      </c>
      <c r="E48" s="5" t="s">
        <v>0</v>
      </c>
      <c r="F48" s="5" t="s">
        <v>26</v>
      </c>
      <c r="G48" s="5"/>
      <c r="H48" s="18">
        <v>8525622.9600000009</v>
      </c>
      <c r="I48" s="18"/>
      <c r="J48" s="18">
        <v>8525622.9600000009</v>
      </c>
      <c r="K48" s="18"/>
      <c r="L48" s="18">
        <v>0</v>
      </c>
      <c r="M48" s="18"/>
      <c r="N48" s="18">
        <v>7462770.8200000003</v>
      </c>
      <c r="O48" s="18"/>
      <c r="P48" s="18">
        <v>7462770.8200000003</v>
      </c>
      <c r="Q48" s="18"/>
      <c r="R48" s="6">
        <v>0</v>
      </c>
      <c r="S48" s="7">
        <v>87.53343720468726</v>
      </c>
    </row>
    <row r="49" spans="2:19" ht="57" customHeight="1">
      <c r="B49" s="4" t="s">
        <v>55</v>
      </c>
      <c r="C49" s="5" t="s">
        <v>20</v>
      </c>
      <c r="D49" s="5" t="s">
        <v>51</v>
      </c>
      <c r="E49" s="5" t="s">
        <v>0</v>
      </c>
      <c r="F49" s="5" t="s">
        <v>26</v>
      </c>
      <c r="G49" s="5" t="s">
        <v>56</v>
      </c>
      <c r="H49" s="18">
        <v>1000166.15</v>
      </c>
      <c r="I49" s="18"/>
      <c r="J49" s="18">
        <v>1000166.15</v>
      </c>
      <c r="K49" s="18"/>
      <c r="L49" s="18">
        <v>0</v>
      </c>
      <c r="M49" s="18"/>
      <c r="N49" s="18">
        <v>1000166.15</v>
      </c>
      <c r="O49" s="18"/>
      <c r="P49" s="18">
        <v>1000166.15</v>
      </c>
      <c r="Q49" s="18"/>
      <c r="R49" s="6">
        <v>0</v>
      </c>
      <c r="S49" s="7">
        <v>100</v>
      </c>
    </row>
    <row r="50" spans="2:19" ht="23.25" customHeight="1">
      <c r="B50" s="4" t="s">
        <v>57</v>
      </c>
      <c r="C50" s="5" t="s">
        <v>20</v>
      </c>
      <c r="D50" s="5" t="s">
        <v>51</v>
      </c>
      <c r="E50" s="5" t="s">
        <v>0</v>
      </c>
      <c r="F50" s="5" t="s">
        <v>26</v>
      </c>
      <c r="G50" s="5" t="s">
        <v>58</v>
      </c>
      <c r="H50" s="18">
        <v>1000166.15</v>
      </c>
      <c r="I50" s="18"/>
      <c r="J50" s="18">
        <v>1000166.15</v>
      </c>
      <c r="K50" s="18"/>
      <c r="L50" s="18">
        <v>0</v>
      </c>
      <c r="M50" s="18"/>
      <c r="N50" s="18">
        <v>1000166.15</v>
      </c>
      <c r="O50" s="18"/>
      <c r="P50" s="18">
        <v>1000166.15</v>
      </c>
      <c r="Q50" s="18"/>
      <c r="R50" s="6">
        <v>0</v>
      </c>
      <c r="S50" s="7">
        <v>100</v>
      </c>
    </row>
    <row r="51" spans="2:19" ht="23.25" customHeight="1">
      <c r="B51" s="4" t="s">
        <v>2</v>
      </c>
      <c r="C51" s="5" t="s">
        <v>20</v>
      </c>
      <c r="D51" s="5" t="s">
        <v>51</v>
      </c>
      <c r="E51" s="5" t="s">
        <v>0</v>
      </c>
      <c r="F51" s="5" t="s">
        <v>26</v>
      </c>
      <c r="G51" s="5" t="s">
        <v>5</v>
      </c>
      <c r="H51" s="18">
        <v>7523835.5</v>
      </c>
      <c r="I51" s="18"/>
      <c r="J51" s="18">
        <v>7523835.5</v>
      </c>
      <c r="K51" s="18"/>
      <c r="L51" s="18">
        <v>0</v>
      </c>
      <c r="M51" s="18"/>
      <c r="N51" s="18">
        <v>6460983.3600000003</v>
      </c>
      <c r="O51" s="18"/>
      <c r="P51" s="18">
        <v>6460983.3600000003</v>
      </c>
      <c r="Q51" s="18"/>
      <c r="R51" s="6">
        <v>0</v>
      </c>
      <c r="S51" s="7">
        <v>85.873532987264284</v>
      </c>
    </row>
    <row r="52" spans="2:19" ht="34.5" customHeight="1">
      <c r="B52" s="4" t="s">
        <v>6</v>
      </c>
      <c r="C52" s="5" t="s">
        <v>20</v>
      </c>
      <c r="D52" s="5" t="s">
        <v>51</v>
      </c>
      <c r="E52" s="5" t="s">
        <v>0</v>
      </c>
      <c r="F52" s="5" t="s">
        <v>26</v>
      </c>
      <c r="G52" s="5" t="s">
        <v>7</v>
      </c>
      <c r="H52" s="18">
        <v>7523835.5</v>
      </c>
      <c r="I52" s="18"/>
      <c r="J52" s="18">
        <v>7523835.5</v>
      </c>
      <c r="K52" s="18"/>
      <c r="L52" s="18">
        <v>0</v>
      </c>
      <c r="M52" s="18"/>
      <c r="N52" s="18">
        <v>6460983.3600000003</v>
      </c>
      <c r="O52" s="18"/>
      <c r="P52" s="18">
        <v>6460983.3600000003</v>
      </c>
      <c r="Q52" s="18"/>
      <c r="R52" s="6">
        <v>0</v>
      </c>
      <c r="S52" s="7">
        <v>85.873532987264284</v>
      </c>
    </row>
    <row r="53" spans="2:19" ht="15" customHeight="1">
      <c r="B53" s="4" t="s">
        <v>60</v>
      </c>
      <c r="C53" s="5" t="s">
        <v>20</v>
      </c>
      <c r="D53" s="5" t="s">
        <v>51</v>
      </c>
      <c r="E53" s="5" t="s">
        <v>0</v>
      </c>
      <c r="F53" s="5" t="s">
        <v>26</v>
      </c>
      <c r="G53" s="5" t="s">
        <v>61</v>
      </c>
      <c r="H53" s="18">
        <v>1621.31</v>
      </c>
      <c r="I53" s="18"/>
      <c r="J53" s="18">
        <v>1621.31</v>
      </c>
      <c r="K53" s="18"/>
      <c r="L53" s="18">
        <v>0</v>
      </c>
      <c r="M53" s="18"/>
      <c r="N53" s="18">
        <v>1621.31</v>
      </c>
      <c r="O53" s="18"/>
      <c r="P53" s="18">
        <v>1621.31</v>
      </c>
      <c r="Q53" s="18"/>
      <c r="R53" s="6">
        <v>0</v>
      </c>
      <c r="S53" s="7">
        <v>100</v>
      </c>
    </row>
    <row r="54" spans="2:19" ht="15" customHeight="1">
      <c r="B54" s="4" t="s">
        <v>62</v>
      </c>
      <c r="C54" s="5" t="s">
        <v>20</v>
      </c>
      <c r="D54" s="5" t="s">
        <v>51</v>
      </c>
      <c r="E54" s="5" t="s">
        <v>0</v>
      </c>
      <c r="F54" s="5" t="s">
        <v>26</v>
      </c>
      <c r="G54" s="5" t="s">
        <v>63</v>
      </c>
      <c r="H54" s="18">
        <v>1621.31</v>
      </c>
      <c r="I54" s="18"/>
      <c r="J54" s="18">
        <v>1621.31</v>
      </c>
      <c r="K54" s="18"/>
      <c r="L54" s="18">
        <v>0</v>
      </c>
      <c r="M54" s="18"/>
      <c r="N54" s="18">
        <v>1621.31</v>
      </c>
      <c r="O54" s="18"/>
      <c r="P54" s="18">
        <v>1621.31</v>
      </c>
      <c r="Q54" s="18"/>
      <c r="R54" s="6">
        <v>0</v>
      </c>
      <c r="S54" s="7">
        <v>100</v>
      </c>
    </row>
    <row r="55" spans="2:19" ht="34.5" customHeight="1">
      <c r="B55" s="4" t="s">
        <v>64</v>
      </c>
      <c r="C55" s="5" t="s">
        <v>20</v>
      </c>
      <c r="D55" s="5" t="s">
        <v>51</v>
      </c>
      <c r="E55" s="5" t="s">
        <v>0</v>
      </c>
      <c r="F55" s="5" t="s">
        <v>28</v>
      </c>
      <c r="G55" s="5"/>
      <c r="H55" s="18">
        <v>3539</v>
      </c>
      <c r="I55" s="18"/>
      <c r="J55" s="18">
        <v>3539</v>
      </c>
      <c r="K55" s="18"/>
      <c r="L55" s="18">
        <v>0</v>
      </c>
      <c r="M55" s="18"/>
      <c r="N55" s="18">
        <v>3539</v>
      </c>
      <c r="O55" s="18"/>
      <c r="P55" s="18">
        <v>3539</v>
      </c>
      <c r="Q55" s="18"/>
      <c r="R55" s="6">
        <v>0</v>
      </c>
      <c r="S55" s="7">
        <v>100</v>
      </c>
    </row>
    <row r="56" spans="2:19" ht="23.25" customHeight="1">
      <c r="B56" s="4" t="s">
        <v>2</v>
      </c>
      <c r="C56" s="5" t="s">
        <v>20</v>
      </c>
      <c r="D56" s="5" t="s">
        <v>51</v>
      </c>
      <c r="E56" s="5" t="s">
        <v>0</v>
      </c>
      <c r="F56" s="5" t="s">
        <v>28</v>
      </c>
      <c r="G56" s="5" t="s">
        <v>5</v>
      </c>
      <c r="H56" s="18">
        <v>3539</v>
      </c>
      <c r="I56" s="18"/>
      <c r="J56" s="18">
        <v>3539</v>
      </c>
      <c r="K56" s="18"/>
      <c r="L56" s="18">
        <v>0</v>
      </c>
      <c r="M56" s="18"/>
      <c r="N56" s="18">
        <v>3539</v>
      </c>
      <c r="O56" s="18"/>
      <c r="P56" s="18">
        <v>3539</v>
      </c>
      <c r="Q56" s="18"/>
      <c r="R56" s="6">
        <v>0</v>
      </c>
      <c r="S56" s="7">
        <v>100</v>
      </c>
    </row>
    <row r="57" spans="2:19" ht="34.5" customHeight="1">
      <c r="B57" s="4" t="s">
        <v>6</v>
      </c>
      <c r="C57" s="5" t="s">
        <v>20</v>
      </c>
      <c r="D57" s="5" t="s">
        <v>51</v>
      </c>
      <c r="E57" s="5" t="s">
        <v>0</v>
      </c>
      <c r="F57" s="5" t="s">
        <v>28</v>
      </c>
      <c r="G57" s="5" t="s">
        <v>7</v>
      </c>
      <c r="H57" s="18">
        <v>3539</v>
      </c>
      <c r="I57" s="18"/>
      <c r="J57" s="18">
        <v>3539</v>
      </c>
      <c r="K57" s="18"/>
      <c r="L57" s="18">
        <v>0</v>
      </c>
      <c r="M57" s="18"/>
      <c r="N57" s="18">
        <v>3539</v>
      </c>
      <c r="O57" s="18"/>
      <c r="P57" s="18">
        <v>3539</v>
      </c>
      <c r="Q57" s="18"/>
      <c r="R57" s="6">
        <v>0</v>
      </c>
      <c r="S57" s="7">
        <v>100</v>
      </c>
    </row>
    <row r="58" spans="2:19" ht="34.5" customHeight="1">
      <c r="B58" s="4" t="s">
        <v>65</v>
      </c>
      <c r="C58" s="5" t="s">
        <v>20</v>
      </c>
      <c r="D58" s="5" t="s">
        <v>51</v>
      </c>
      <c r="E58" s="5" t="s">
        <v>0</v>
      </c>
      <c r="F58" s="5" t="s">
        <v>66</v>
      </c>
      <c r="G58" s="5"/>
      <c r="H58" s="18">
        <v>3789873.96</v>
      </c>
      <c r="I58" s="18"/>
      <c r="J58" s="18">
        <v>3789873.96</v>
      </c>
      <c r="K58" s="18"/>
      <c r="L58" s="18">
        <v>0</v>
      </c>
      <c r="M58" s="18"/>
      <c r="N58" s="18">
        <v>3789067.75</v>
      </c>
      <c r="O58" s="18"/>
      <c r="P58" s="18">
        <v>3789067.75</v>
      </c>
      <c r="Q58" s="18"/>
      <c r="R58" s="6">
        <v>0</v>
      </c>
      <c r="S58" s="7">
        <v>99.978727260892867</v>
      </c>
    </row>
    <row r="59" spans="2:19" ht="57" customHeight="1">
      <c r="B59" s="4" t="s">
        <v>55</v>
      </c>
      <c r="C59" s="5" t="s">
        <v>20</v>
      </c>
      <c r="D59" s="5" t="s">
        <v>51</v>
      </c>
      <c r="E59" s="5" t="s">
        <v>0</v>
      </c>
      <c r="F59" s="5" t="s">
        <v>66</v>
      </c>
      <c r="G59" s="5" t="s">
        <v>56</v>
      </c>
      <c r="H59" s="18">
        <v>3518621.71</v>
      </c>
      <c r="I59" s="18"/>
      <c r="J59" s="18">
        <v>3518621.71</v>
      </c>
      <c r="K59" s="18"/>
      <c r="L59" s="18">
        <v>0</v>
      </c>
      <c r="M59" s="18"/>
      <c r="N59" s="18">
        <v>3517815.5</v>
      </c>
      <c r="O59" s="18"/>
      <c r="P59" s="18">
        <v>3517815.5</v>
      </c>
      <c r="Q59" s="18"/>
      <c r="R59" s="6">
        <v>0</v>
      </c>
      <c r="S59" s="7">
        <v>99.97708733514294</v>
      </c>
    </row>
    <row r="60" spans="2:19" ht="23.25" customHeight="1">
      <c r="B60" s="4" t="s">
        <v>67</v>
      </c>
      <c r="C60" s="5" t="s">
        <v>20</v>
      </c>
      <c r="D60" s="5" t="s">
        <v>51</v>
      </c>
      <c r="E60" s="5" t="s">
        <v>0</v>
      </c>
      <c r="F60" s="5" t="s">
        <v>66</v>
      </c>
      <c r="G60" s="5" t="s">
        <v>68</v>
      </c>
      <c r="H60" s="18">
        <v>3518621.71</v>
      </c>
      <c r="I60" s="18"/>
      <c r="J60" s="18">
        <v>3518621.71</v>
      </c>
      <c r="K60" s="18"/>
      <c r="L60" s="18">
        <v>0</v>
      </c>
      <c r="M60" s="18"/>
      <c r="N60" s="18">
        <v>3517815.5</v>
      </c>
      <c r="O60" s="18"/>
      <c r="P60" s="18">
        <v>3517815.5</v>
      </c>
      <c r="Q60" s="18"/>
      <c r="R60" s="6">
        <v>0</v>
      </c>
      <c r="S60" s="7">
        <v>99.97708733514294</v>
      </c>
    </row>
    <row r="61" spans="2:19" ht="23.25" customHeight="1">
      <c r="B61" s="4" t="s">
        <v>2</v>
      </c>
      <c r="C61" s="5" t="s">
        <v>20</v>
      </c>
      <c r="D61" s="5" t="s">
        <v>51</v>
      </c>
      <c r="E61" s="5" t="s">
        <v>0</v>
      </c>
      <c r="F61" s="5" t="s">
        <v>66</v>
      </c>
      <c r="G61" s="5" t="s">
        <v>5</v>
      </c>
      <c r="H61" s="18">
        <v>219308.4</v>
      </c>
      <c r="I61" s="18"/>
      <c r="J61" s="18">
        <v>219308.4</v>
      </c>
      <c r="K61" s="18"/>
      <c r="L61" s="18">
        <v>0</v>
      </c>
      <c r="M61" s="18"/>
      <c r="N61" s="18">
        <v>219308.4</v>
      </c>
      <c r="O61" s="18"/>
      <c r="P61" s="18">
        <v>219308.4</v>
      </c>
      <c r="Q61" s="18"/>
      <c r="R61" s="6">
        <v>0</v>
      </c>
      <c r="S61" s="7">
        <v>100</v>
      </c>
    </row>
    <row r="62" spans="2:19" ht="34.5" customHeight="1">
      <c r="B62" s="4" t="s">
        <v>6</v>
      </c>
      <c r="C62" s="5" t="s">
        <v>20</v>
      </c>
      <c r="D62" s="5" t="s">
        <v>51</v>
      </c>
      <c r="E62" s="5" t="s">
        <v>0</v>
      </c>
      <c r="F62" s="5" t="s">
        <v>66</v>
      </c>
      <c r="G62" s="5" t="s">
        <v>7</v>
      </c>
      <c r="H62" s="18">
        <v>219308.4</v>
      </c>
      <c r="I62" s="18"/>
      <c r="J62" s="18">
        <v>219308.4</v>
      </c>
      <c r="K62" s="18"/>
      <c r="L62" s="18">
        <v>0</v>
      </c>
      <c r="M62" s="18"/>
      <c r="N62" s="18">
        <v>219308.4</v>
      </c>
      <c r="O62" s="18"/>
      <c r="P62" s="18">
        <v>219308.4</v>
      </c>
      <c r="Q62" s="18"/>
      <c r="R62" s="6">
        <v>0</v>
      </c>
      <c r="S62" s="7">
        <v>100</v>
      </c>
    </row>
    <row r="63" spans="2:19" ht="15" customHeight="1">
      <c r="B63" s="4" t="s">
        <v>60</v>
      </c>
      <c r="C63" s="5" t="s">
        <v>20</v>
      </c>
      <c r="D63" s="5" t="s">
        <v>51</v>
      </c>
      <c r="E63" s="5" t="s">
        <v>0</v>
      </c>
      <c r="F63" s="5" t="s">
        <v>66</v>
      </c>
      <c r="G63" s="5" t="s">
        <v>61</v>
      </c>
      <c r="H63" s="18">
        <v>51943.85</v>
      </c>
      <c r="I63" s="18"/>
      <c r="J63" s="18">
        <v>51943.85</v>
      </c>
      <c r="K63" s="18"/>
      <c r="L63" s="18">
        <v>0</v>
      </c>
      <c r="M63" s="18"/>
      <c r="N63" s="18">
        <v>51943.85</v>
      </c>
      <c r="O63" s="18"/>
      <c r="P63" s="18">
        <v>51943.85</v>
      </c>
      <c r="Q63" s="18"/>
      <c r="R63" s="6">
        <v>0</v>
      </c>
      <c r="S63" s="7">
        <v>100</v>
      </c>
    </row>
    <row r="64" spans="2:19" ht="15" customHeight="1">
      <c r="B64" s="4" t="s">
        <v>62</v>
      </c>
      <c r="C64" s="5" t="s">
        <v>20</v>
      </c>
      <c r="D64" s="5" t="s">
        <v>51</v>
      </c>
      <c r="E64" s="5" t="s">
        <v>0</v>
      </c>
      <c r="F64" s="5" t="s">
        <v>66</v>
      </c>
      <c r="G64" s="5" t="s">
        <v>63</v>
      </c>
      <c r="H64" s="18">
        <v>51943.85</v>
      </c>
      <c r="I64" s="18"/>
      <c r="J64" s="18">
        <v>51943.85</v>
      </c>
      <c r="K64" s="18"/>
      <c r="L64" s="18">
        <v>0</v>
      </c>
      <c r="M64" s="18"/>
      <c r="N64" s="18">
        <v>51943.85</v>
      </c>
      <c r="O64" s="18"/>
      <c r="P64" s="18">
        <v>51943.85</v>
      </c>
      <c r="Q64" s="18"/>
      <c r="R64" s="6">
        <v>0</v>
      </c>
      <c r="S64" s="7">
        <v>100</v>
      </c>
    </row>
    <row r="65" spans="2:19" ht="57" customHeight="1">
      <c r="B65" s="4" t="s">
        <v>69</v>
      </c>
      <c r="C65" s="5" t="s">
        <v>20</v>
      </c>
      <c r="D65" s="5" t="s">
        <v>51</v>
      </c>
      <c r="E65" s="5" t="s">
        <v>0</v>
      </c>
      <c r="F65" s="5" t="s">
        <v>70</v>
      </c>
      <c r="G65" s="5"/>
      <c r="H65" s="18">
        <v>389270</v>
      </c>
      <c r="I65" s="18"/>
      <c r="J65" s="18">
        <v>0</v>
      </c>
      <c r="K65" s="18"/>
      <c r="L65" s="18">
        <v>389270</v>
      </c>
      <c r="M65" s="18"/>
      <c r="N65" s="18">
        <v>389270</v>
      </c>
      <c r="O65" s="18"/>
      <c r="P65" s="18">
        <v>0</v>
      </c>
      <c r="Q65" s="18"/>
      <c r="R65" s="6">
        <v>389270</v>
      </c>
      <c r="S65" s="7">
        <v>100</v>
      </c>
    </row>
    <row r="66" spans="2:19" ht="57" customHeight="1">
      <c r="B66" s="4" t="s">
        <v>55</v>
      </c>
      <c r="C66" s="5" t="s">
        <v>20</v>
      </c>
      <c r="D66" s="5" t="s">
        <v>51</v>
      </c>
      <c r="E66" s="5" t="s">
        <v>0</v>
      </c>
      <c r="F66" s="5" t="s">
        <v>70</v>
      </c>
      <c r="G66" s="5" t="s">
        <v>56</v>
      </c>
      <c r="H66" s="18">
        <v>389270</v>
      </c>
      <c r="I66" s="18"/>
      <c r="J66" s="18">
        <v>0</v>
      </c>
      <c r="K66" s="18"/>
      <c r="L66" s="18">
        <v>389270</v>
      </c>
      <c r="M66" s="18"/>
      <c r="N66" s="18">
        <v>389270</v>
      </c>
      <c r="O66" s="18"/>
      <c r="P66" s="18">
        <v>0</v>
      </c>
      <c r="Q66" s="18"/>
      <c r="R66" s="6">
        <v>389270</v>
      </c>
      <c r="S66" s="7">
        <v>100</v>
      </c>
    </row>
    <row r="67" spans="2:19" ht="23.25" customHeight="1">
      <c r="B67" s="4" t="s">
        <v>67</v>
      </c>
      <c r="C67" s="5" t="s">
        <v>20</v>
      </c>
      <c r="D67" s="5" t="s">
        <v>51</v>
      </c>
      <c r="E67" s="5" t="s">
        <v>0</v>
      </c>
      <c r="F67" s="5" t="s">
        <v>70</v>
      </c>
      <c r="G67" s="5" t="s">
        <v>68</v>
      </c>
      <c r="H67" s="18">
        <v>389270</v>
      </c>
      <c r="I67" s="18"/>
      <c r="J67" s="18">
        <v>0</v>
      </c>
      <c r="K67" s="18"/>
      <c r="L67" s="18">
        <v>389270</v>
      </c>
      <c r="M67" s="18"/>
      <c r="N67" s="18">
        <v>389270</v>
      </c>
      <c r="O67" s="18"/>
      <c r="P67" s="18">
        <v>0</v>
      </c>
      <c r="Q67" s="18"/>
      <c r="R67" s="6">
        <v>389270</v>
      </c>
      <c r="S67" s="7">
        <v>100</v>
      </c>
    </row>
    <row r="68" spans="2:19" ht="34.5" customHeight="1">
      <c r="B68" s="4" t="s">
        <v>52</v>
      </c>
      <c r="C68" s="5" t="s">
        <v>20</v>
      </c>
      <c r="D68" s="5" t="s">
        <v>51</v>
      </c>
      <c r="E68" s="5" t="s">
        <v>38</v>
      </c>
      <c r="F68" s="5"/>
      <c r="G68" s="5"/>
      <c r="H68" s="18">
        <v>777030</v>
      </c>
      <c r="I68" s="18"/>
      <c r="J68" s="18">
        <v>0</v>
      </c>
      <c r="K68" s="18"/>
      <c r="L68" s="18">
        <v>777030</v>
      </c>
      <c r="M68" s="18"/>
      <c r="N68" s="18">
        <v>777030</v>
      </c>
      <c r="O68" s="18"/>
      <c r="P68" s="18">
        <v>0</v>
      </c>
      <c r="Q68" s="18"/>
      <c r="R68" s="6">
        <f>R69</f>
        <v>777030</v>
      </c>
      <c r="S68" s="7">
        <v>100</v>
      </c>
    </row>
    <row r="69" spans="2:19" ht="57" customHeight="1">
      <c r="B69" s="4" t="s">
        <v>53</v>
      </c>
      <c r="C69" s="5" t="s">
        <v>20</v>
      </c>
      <c r="D69" s="5" t="s">
        <v>51</v>
      </c>
      <c r="E69" s="5" t="s">
        <v>38</v>
      </c>
      <c r="F69" s="5" t="s">
        <v>54</v>
      </c>
      <c r="G69" s="5"/>
      <c r="H69" s="18">
        <v>777030</v>
      </c>
      <c r="I69" s="18"/>
      <c r="J69" s="18">
        <v>0</v>
      </c>
      <c r="K69" s="18"/>
      <c r="L69" s="18">
        <v>777030</v>
      </c>
      <c r="M69" s="18"/>
      <c r="N69" s="18">
        <v>777030</v>
      </c>
      <c r="O69" s="18"/>
      <c r="P69" s="18">
        <v>0</v>
      </c>
      <c r="Q69" s="18"/>
      <c r="R69" s="6">
        <f>R70</f>
        <v>777030</v>
      </c>
      <c r="S69" s="7">
        <v>100</v>
      </c>
    </row>
    <row r="70" spans="2:19" ht="57" customHeight="1">
      <c r="B70" s="4" t="s">
        <v>55</v>
      </c>
      <c r="C70" s="5" t="s">
        <v>20</v>
      </c>
      <c r="D70" s="5" t="s">
        <v>51</v>
      </c>
      <c r="E70" s="5" t="s">
        <v>38</v>
      </c>
      <c r="F70" s="5" t="s">
        <v>54</v>
      </c>
      <c r="G70" s="5" t="s">
        <v>56</v>
      </c>
      <c r="H70" s="18">
        <v>777030</v>
      </c>
      <c r="I70" s="18"/>
      <c r="J70" s="18">
        <v>0</v>
      </c>
      <c r="K70" s="18"/>
      <c r="L70" s="18">
        <v>777030</v>
      </c>
      <c r="M70" s="18"/>
      <c r="N70" s="18">
        <v>777030</v>
      </c>
      <c r="O70" s="18"/>
      <c r="P70" s="18">
        <v>0</v>
      </c>
      <c r="Q70" s="18"/>
      <c r="R70" s="6">
        <f>R71</f>
        <v>777030</v>
      </c>
      <c r="S70" s="7">
        <v>100</v>
      </c>
    </row>
    <row r="71" spans="2:19" ht="23.25" customHeight="1">
      <c r="B71" s="4" t="s">
        <v>67</v>
      </c>
      <c r="C71" s="5" t="s">
        <v>20</v>
      </c>
      <c r="D71" s="5" t="s">
        <v>51</v>
      </c>
      <c r="E71" s="5" t="s">
        <v>38</v>
      </c>
      <c r="F71" s="5" t="s">
        <v>54</v>
      </c>
      <c r="G71" s="5" t="s">
        <v>68</v>
      </c>
      <c r="H71" s="18">
        <v>777030</v>
      </c>
      <c r="I71" s="18"/>
      <c r="J71" s="18">
        <v>0</v>
      </c>
      <c r="K71" s="18"/>
      <c r="L71" s="18">
        <v>777030</v>
      </c>
      <c r="M71" s="18"/>
      <c r="N71" s="18">
        <v>777030</v>
      </c>
      <c r="O71" s="18"/>
      <c r="P71" s="18">
        <v>0</v>
      </c>
      <c r="Q71" s="18"/>
      <c r="R71" s="6">
        <f>N71</f>
        <v>777030</v>
      </c>
      <c r="S71" s="7">
        <v>100</v>
      </c>
    </row>
    <row r="72" spans="2:19" ht="45.75" customHeight="1">
      <c r="B72" s="4" t="s">
        <v>71</v>
      </c>
      <c r="C72" s="5" t="s">
        <v>20</v>
      </c>
      <c r="D72" s="5" t="s">
        <v>72</v>
      </c>
      <c r="E72" s="5"/>
      <c r="F72" s="5"/>
      <c r="G72" s="5"/>
      <c r="H72" s="18">
        <v>240700</v>
      </c>
      <c r="I72" s="18"/>
      <c r="J72" s="18">
        <v>240700</v>
      </c>
      <c r="K72" s="18"/>
      <c r="L72" s="18">
        <v>0</v>
      </c>
      <c r="M72" s="18"/>
      <c r="N72" s="18">
        <v>240700</v>
      </c>
      <c r="O72" s="18"/>
      <c r="P72" s="18">
        <v>240700</v>
      </c>
      <c r="Q72" s="18"/>
      <c r="R72" s="6">
        <v>0</v>
      </c>
      <c r="S72" s="7">
        <v>100</v>
      </c>
    </row>
    <row r="73" spans="2:19" ht="23.25" customHeight="1">
      <c r="B73" s="4" t="s">
        <v>73</v>
      </c>
      <c r="C73" s="5" t="s">
        <v>20</v>
      </c>
      <c r="D73" s="5" t="s">
        <v>72</v>
      </c>
      <c r="E73" s="5" t="s">
        <v>0</v>
      </c>
      <c r="F73" s="5"/>
      <c r="G73" s="5"/>
      <c r="H73" s="18">
        <v>240700</v>
      </c>
      <c r="I73" s="18"/>
      <c r="J73" s="18">
        <v>240700</v>
      </c>
      <c r="K73" s="18"/>
      <c r="L73" s="18">
        <v>0</v>
      </c>
      <c r="M73" s="18"/>
      <c r="N73" s="18">
        <v>240700</v>
      </c>
      <c r="O73" s="18"/>
      <c r="P73" s="18">
        <v>240700</v>
      </c>
      <c r="Q73" s="18"/>
      <c r="R73" s="6">
        <v>0</v>
      </c>
      <c r="S73" s="7">
        <v>100</v>
      </c>
    </row>
    <row r="74" spans="2:19" ht="23.25" customHeight="1">
      <c r="B74" s="4" t="s">
        <v>74</v>
      </c>
      <c r="C74" s="5" t="s">
        <v>20</v>
      </c>
      <c r="D74" s="5" t="s">
        <v>72</v>
      </c>
      <c r="E74" s="5" t="s">
        <v>0</v>
      </c>
      <c r="F74" s="5" t="s">
        <v>26</v>
      </c>
      <c r="G74" s="5"/>
      <c r="H74" s="18">
        <v>240700</v>
      </c>
      <c r="I74" s="18"/>
      <c r="J74" s="18">
        <v>240700</v>
      </c>
      <c r="K74" s="18"/>
      <c r="L74" s="18">
        <v>0</v>
      </c>
      <c r="M74" s="18"/>
      <c r="N74" s="18">
        <v>240700</v>
      </c>
      <c r="O74" s="18"/>
      <c r="P74" s="18">
        <v>240700</v>
      </c>
      <c r="Q74" s="18"/>
      <c r="R74" s="6">
        <v>0</v>
      </c>
      <c r="S74" s="7">
        <v>100</v>
      </c>
    </row>
    <row r="75" spans="2:19" ht="23.25" customHeight="1">
      <c r="B75" s="4" t="s">
        <v>2</v>
      </c>
      <c r="C75" s="5" t="s">
        <v>20</v>
      </c>
      <c r="D75" s="5" t="s">
        <v>72</v>
      </c>
      <c r="E75" s="5" t="s">
        <v>0</v>
      </c>
      <c r="F75" s="5" t="s">
        <v>26</v>
      </c>
      <c r="G75" s="5" t="s">
        <v>5</v>
      </c>
      <c r="H75" s="18">
        <v>240700</v>
      </c>
      <c r="I75" s="18"/>
      <c r="J75" s="18">
        <v>240700</v>
      </c>
      <c r="K75" s="18"/>
      <c r="L75" s="18">
        <v>0</v>
      </c>
      <c r="M75" s="18"/>
      <c r="N75" s="18">
        <v>240700</v>
      </c>
      <c r="O75" s="18"/>
      <c r="P75" s="18">
        <v>240700</v>
      </c>
      <c r="Q75" s="18"/>
      <c r="R75" s="6">
        <v>0</v>
      </c>
      <c r="S75" s="7">
        <v>100</v>
      </c>
    </row>
    <row r="76" spans="2:19" ht="34.5" customHeight="1">
      <c r="B76" s="4" t="s">
        <v>6</v>
      </c>
      <c r="C76" s="5" t="s">
        <v>20</v>
      </c>
      <c r="D76" s="5" t="s">
        <v>72</v>
      </c>
      <c r="E76" s="5" t="s">
        <v>0</v>
      </c>
      <c r="F76" s="5" t="s">
        <v>26</v>
      </c>
      <c r="G76" s="5" t="s">
        <v>7</v>
      </c>
      <c r="H76" s="18">
        <v>240700</v>
      </c>
      <c r="I76" s="18"/>
      <c r="J76" s="18">
        <v>240700</v>
      </c>
      <c r="K76" s="18"/>
      <c r="L76" s="18">
        <v>0</v>
      </c>
      <c r="M76" s="18"/>
      <c r="N76" s="18">
        <v>240700</v>
      </c>
      <c r="O76" s="18"/>
      <c r="P76" s="18">
        <v>240700</v>
      </c>
      <c r="Q76" s="18"/>
      <c r="R76" s="6">
        <v>0</v>
      </c>
      <c r="S76" s="7">
        <v>100</v>
      </c>
    </row>
    <row r="77" spans="2:19" ht="57" customHeight="1">
      <c r="B77" s="4" t="s">
        <v>75</v>
      </c>
      <c r="C77" s="5" t="s">
        <v>20</v>
      </c>
      <c r="D77" s="5" t="s">
        <v>76</v>
      </c>
      <c r="E77" s="5"/>
      <c r="F77" s="5"/>
      <c r="G77" s="5"/>
      <c r="H77" s="18">
        <v>764925.01</v>
      </c>
      <c r="I77" s="18"/>
      <c r="J77" s="18">
        <v>361637.99</v>
      </c>
      <c r="K77" s="18"/>
      <c r="L77" s="18">
        <f>L78</f>
        <v>403287.02</v>
      </c>
      <c r="M77" s="18"/>
      <c r="N77" s="18">
        <v>764925.01</v>
      </c>
      <c r="O77" s="18"/>
      <c r="P77" s="18">
        <v>361637.99</v>
      </c>
      <c r="Q77" s="18"/>
      <c r="R77" s="6">
        <f>R78</f>
        <v>403287.02</v>
      </c>
      <c r="S77" s="7">
        <v>100</v>
      </c>
    </row>
    <row r="78" spans="2:19" ht="34.5" customHeight="1">
      <c r="B78" s="4" t="s">
        <v>77</v>
      </c>
      <c r="C78" s="5" t="s">
        <v>20</v>
      </c>
      <c r="D78" s="5" t="s">
        <v>76</v>
      </c>
      <c r="E78" s="5" t="s">
        <v>0</v>
      </c>
      <c r="F78" s="5"/>
      <c r="G78" s="5"/>
      <c r="H78" s="18">
        <v>403287.02</v>
      </c>
      <c r="I78" s="18"/>
      <c r="J78" s="18">
        <v>0</v>
      </c>
      <c r="K78" s="18"/>
      <c r="L78" s="18">
        <f>L79+L82</f>
        <v>403287.02</v>
      </c>
      <c r="M78" s="18"/>
      <c r="N78" s="18">
        <v>403287.02</v>
      </c>
      <c r="O78" s="18"/>
      <c r="P78" s="18">
        <v>0</v>
      </c>
      <c r="Q78" s="18"/>
      <c r="R78" s="6">
        <f>R79+R82</f>
        <v>403287.02</v>
      </c>
      <c r="S78" s="7">
        <v>100</v>
      </c>
    </row>
    <row r="79" spans="2:19" ht="34.5" customHeight="1">
      <c r="B79" s="4" t="s">
        <v>78</v>
      </c>
      <c r="C79" s="5" t="s">
        <v>20</v>
      </c>
      <c r="D79" s="5" t="s">
        <v>76</v>
      </c>
      <c r="E79" s="5" t="s">
        <v>0</v>
      </c>
      <c r="F79" s="5" t="s">
        <v>79</v>
      </c>
      <c r="G79" s="5"/>
      <c r="H79" s="18">
        <v>10000</v>
      </c>
      <c r="I79" s="18"/>
      <c r="J79" s="18">
        <v>0</v>
      </c>
      <c r="K79" s="18"/>
      <c r="L79" s="18">
        <v>10000</v>
      </c>
      <c r="M79" s="18"/>
      <c r="N79" s="18">
        <v>10000</v>
      </c>
      <c r="O79" s="18"/>
      <c r="P79" s="18">
        <v>0</v>
      </c>
      <c r="Q79" s="18"/>
      <c r="R79" s="6">
        <f>R80</f>
        <v>10000</v>
      </c>
      <c r="S79" s="7">
        <v>100</v>
      </c>
    </row>
    <row r="80" spans="2:19" ht="23.25" customHeight="1">
      <c r="B80" s="4" t="s">
        <v>2</v>
      </c>
      <c r="C80" s="5" t="s">
        <v>20</v>
      </c>
      <c r="D80" s="5" t="s">
        <v>76</v>
      </c>
      <c r="E80" s="5" t="s">
        <v>0</v>
      </c>
      <c r="F80" s="5" t="s">
        <v>79</v>
      </c>
      <c r="G80" s="5" t="s">
        <v>5</v>
      </c>
      <c r="H80" s="18">
        <v>10000</v>
      </c>
      <c r="I80" s="18"/>
      <c r="J80" s="18">
        <v>0</v>
      </c>
      <c r="K80" s="18"/>
      <c r="L80" s="18">
        <v>10000</v>
      </c>
      <c r="M80" s="18"/>
      <c r="N80" s="18">
        <v>10000</v>
      </c>
      <c r="O80" s="18"/>
      <c r="P80" s="18">
        <v>0</v>
      </c>
      <c r="Q80" s="18"/>
      <c r="R80" s="6">
        <f>R81</f>
        <v>10000</v>
      </c>
      <c r="S80" s="7">
        <v>100</v>
      </c>
    </row>
    <row r="81" spans="2:19" ht="34.5" customHeight="1">
      <c r="B81" s="4" t="s">
        <v>6</v>
      </c>
      <c r="C81" s="5" t="s">
        <v>20</v>
      </c>
      <c r="D81" s="5" t="s">
        <v>76</v>
      </c>
      <c r="E81" s="5" t="s">
        <v>0</v>
      </c>
      <c r="F81" s="5" t="s">
        <v>79</v>
      </c>
      <c r="G81" s="5" t="s">
        <v>7</v>
      </c>
      <c r="H81" s="18">
        <v>10000</v>
      </c>
      <c r="I81" s="18"/>
      <c r="J81" s="18">
        <v>0</v>
      </c>
      <c r="K81" s="18"/>
      <c r="L81" s="18">
        <v>10000</v>
      </c>
      <c r="M81" s="18"/>
      <c r="N81" s="18">
        <v>10000</v>
      </c>
      <c r="O81" s="18"/>
      <c r="P81" s="18">
        <v>0</v>
      </c>
      <c r="Q81" s="18"/>
      <c r="R81" s="6">
        <f>L81</f>
        <v>10000</v>
      </c>
      <c r="S81" s="7">
        <v>100</v>
      </c>
    </row>
    <row r="82" spans="2:19" ht="23.25" customHeight="1">
      <c r="B82" s="4" t="s">
        <v>80</v>
      </c>
      <c r="C82" s="5" t="s">
        <v>20</v>
      </c>
      <c r="D82" s="5" t="s">
        <v>76</v>
      </c>
      <c r="E82" s="5" t="s">
        <v>0</v>
      </c>
      <c r="F82" s="5" t="s">
        <v>81</v>
      </c>
      <c r="G82" s="5"/>
      <c r="H82" s="18">
        <v>393287.02</v>
      </c>
      <c r="I82" s="18"/>
      <c r="J82" s="18">
        <v>0</v>
      </c>
      <c r="K82" s="18"/>
      <c r="L82" s="18">
        <v>393287.02</v>
      </c>
      <c r="M82" s="18"/>
      <c r="N82" s="18">
        <v>393287.02</v>
      </c>
      <c r="O82" s="18"/>
      <c r="P82" s="18">
        <v>0</v>
      </c>
      <c r="Q82" s="18"/>
      <c r="R82" s="6">
        <f>R83</f>
        <v>393287.02</v>
      </c>
      <c r="S82" s="7">
        <v>100</v>
      </c>
    </row>
    <row r="83" spans="2:19" ht="23.25" customHeight="1">
      <c r="B83" s="4" t="s">
        <v>2</v>
      </c>
      <c r="C83" s="5" t="s">
        <v>20</v>
      </c>
      <c r="D83" s="5" t="s">
        <v>76</v>
      </c>
      <c r="E83" s="5" t="s">
        <v>0</v>
      </c>
      <c r="F83" s="5" t="s">
        <v>81</v>
      </c>
      <c r="G83" s="5" t="s">
        <v>5</v>
      </c>
      <c r="H83" s="18">
        <v>393287.02</v>
      </c>
      <c r="I83" s="18"/>
      <c r="J83" s="18">
        <v>0</v>
      </c>
      <c r="K83" s="18"/>
      <c r="L83" s="18">
        <v>393287.02</v>
      </c>
      <c r="M83" s="18"/>
      <c r="N83" s="18">
        <v>393287.02</v>
      </c>
      <c r="O83" s="18"/>
      <c r="P83" s="18">
        <v>0</v>
      </c>
      <c r="Q83" s="18"/>
      <c r="R83" s="6">
        <f>R84</f>
        <v>393287.02</v>
      </c>
      <c r="S83" s="7">
        <v>100</v>
      </c>
    </row>
    <row r="84" spans="2:19" ht="34.5" customHeight="1">
      <c r="B84" s="4" t="s">
        <v>6</v>
      </c>
      <c r="C84" s="5" t="s">
        <v>20</v>
      </c>
      <c r="D84" s="5" t="s">
        <v>76</v>
      </c>
      <c r="E84" s="5" t="s">
        <v>0</v>
      </c>
      <c r="F84" s="5" t="s">
        <v>81</v>
      </c>
      <c r="G84" s="5" t="s">
        <v>7</v>
      </c>
      <c r="H84" s="18">
        <v>393287.02</v>
      </c>
      <c r="I84" s="18"/>
      <c r="J84" s="18">
        <v>0</v>
      </c>
      <c r="K84" s="18"/>
      <c r="L84" s="18">
        <v>393287.02</v>
      </c>
      <c r="M84" s="18"/>
      <c r="N84" s="18">
        <v>393287.02</v>
      </c>
      <c r="O84" s="18"/>
      <c r="P84" s="18">
        <v>0</v>
      </c>
      <c r="Q84" s="18"/>
      <c r="R84" s="6">
        <f>L84</f>
        <v>393287.02</v>
      </c>
      <c r="S84" s="7">
        <v>100</v>
      </c>
    </row>
    <row r="85" spans="2:19" ht="79.5" customHeight="1">
      <c r="B85" s="4" t="s">
        <v>82</v>
      </c>
      <c r="C85" s="5" t="s">
        <v>20</v>
      </c>
      <c r="D85" s="5" t="s">
        <v>76</v>
      </c>
      <c r="E85" s="5" t="s">
        <v>44</v>
      </c>
      <c r="F85" s="5"/>
      <c r="G85" s="5"/>
      <c r="H85" s="18">
        <v>36664</v>
      </c>
      <c r="I85" s="18"/>
      <c r="J85" s="18">
        <v>36664</v>
      </c>
      <c r="K85" s="18"/>
      <c r="L85" s="18">
        <v>0</v>
      </c>
      <c r="M85" s="18"/>
      <c r="N85" s="18">
        <v>36664</v>
      </c>
      <c r="O85" s="18"/>
      <c r="P85" s="18">
        <v>36664</v>
      </c>
      <c r="Q85" s="18"/>
      <c r="R85" s="6">
        <v>0</v>
      </c>
      <c r="S85" s="7">
        <v>100</v>
      </c>
    </row>
    <row r="86" spans="2:19" ht="68.25" customHeight="1">
      <c r="B86" s="4" t="s">
        <v>83</v>
      </c>
      <c r="C86" s="5" t="s">
        <v>20</v>
      </c>
      <c r="D86" s="5" t="s">
        <v>76</v>
      </c>
      <c r="E86" s="5" t="s">
        <v>44</v>
      </c>
      <c r="F86" s="5" t="s">
        <v>66</v>
      </c>
      <c r="G86" s="5"/>
      <c r="H86" s="18">
        <v>36664</v>
      </c>
      <c r="I86" s="18"/>
      <c r="J86" s="18">
        <v>36664</v>
      </c>
      <c r="K86" s="18"/>
      <c r="L86" s="18">
        <v>0</v>
      </c>
      <c r="M86" s="18"/>
      <c r="N86" s="18">
        <v>36664</v>
      </c>
      <c r="O86" s="18"/>
      <c r="P86" s="18">
        <v>36664</v>
      </c>
      <c r="Q86" s="18"/>
      <c r="R86" s="6">
        <v>0</v>
      </c>
      <c r="S86" s="7">
        <v>100</v>
      </c>
    </row>
    <row r="87" spans="2:19" ht="15" customHeight="1">
      <c r="B87" s="4" t="s">
        <v>84</v>
      </c>
      <c r="C87" s="5" t="s">
        <v>20</v>
      </c>
      <c r="D87" s="5" t="s">
        <v>76</v>
      </c>
      <c r="E87" s="5" t="s">
        <v>44</v>
      </c>
      <c r="F87" s="5" t="s">
        <v>66</v>
      </c>
      <c r="G87" s="5" t="s">
        <v>85</v>
      </c>
      <c r="H87" s="18">
        <v>36664</v>
      </c>
      <c r="I87" s="18"/>
      <c r="J87" s="18">
        <v>36664</v>
      </c>
      <c r="K87" s="18"/>
      <c r="L87" s="18">
        <v>0</v>
      </c>
      <c r="M87" s="18"/>
      <c r="N87" s="18">
        <v>36664</v>
      </c>
      <c r="O87" s="18"/>
      <c r="P87" s="18">
        <v>36664</v>
      </c>
      <c r="Q87" s="18"/>
      <c r="R87" s="6">
        <v>0</v>
      </c>
      <c r="S87" s="7">
        <v>100</v>
      </c>
    </row>
    <row r="88" spans="2:19" ht="15" customHeight="1">
      <c r="B88" s="4" t="s">
        <v>86</v>
      </c>
      <c r="C88" s="5" t="s">
        <v>20</v>
      </c>
      <c r="D88" s="5" t="s">
        <v>76</v>
      </c>
      <c r="E88" s="5" t="s">
        <v>44</v>
      </c>
      <c r="F88" s="5" t="s">
        <v>66</v>
      </c>
      <c r="G88" s="5" t="s">
        <v>87</v>
      </c>
      <c r="H88" s="18">
        <v>36664</v>
      </c>
      <c r="I88" s="18"/>
      <c r="J88" s="18">
        <v>36664</v>
      </c>
      <c r="K88" s="18"/>
      <c r="L88" s="18">
        <v>0</v>
      </c>
      <c r="M88" s="18"/>
      <c r="N88" s="18">
        <v>36664</v>
      </c>
      <c r="O88" s="18"/>
      <c r="P88" s="18">
        <v>36664</v>
      </c>
      <c r="Q88" s="18"/>
      <c r="R88" s="6">
        <v>0</v>
      </c>
      <c r="S88" s="7">
        <v>100</v>
      </c>
    </row>
    <row r="89" spans="2:19" ht="23.25" customHeight="1">
      <c r="B89" s="4" t="s">
        <v>88</v>
      </c>
      <c r="C89" s="5" t="s">
        <v>20</v>
      </c>
      <c r="D89" s="5" t="s">
        <v>76</v>
      </c>
      <c r="E89" s="5" t="s">
        <v>89</v>
      </c>
      <c r="F89" s="5"/>
      <c r="G89" s="5"/>
      <c r="H89" s="18">
        <v>324973.99</v>
      </c>
      <c r="I89" s="18"/>
      <c r="J89" s="18">
        <v>324973.99</v>
      </c>
      <c r="K89" s="18"/>
      <c r="L89" s="18">
        <v>0</v>
      </c>
      <c r="M89" s="18"/>
      <c r="N89" s="18">
        <v>324973.99</v>
      </c>
      <c r="O89" s="18"/>
      <c r="P89" s="18">
        <v>324973.99</v>
      </c>
      <c r="Q89" s="18"/>
      <c r="R89" s="6">
        <v>0</v>
      </c>
      <c r="S89" s="7">
        <v>100</v>
      </c>
    </row>
    <row r="90" spans="2:19" ht="23.25" customHeight="1">
      <c r="B90" s="4" t="s">
        <v>90</v>
      </c>
      <c r="C90" s="5" t="s">
        <v>20</v>
      </c>
      <c r="D90" s="5" t="s">
        <v>76</v>
      </c>
      <c r="E90" s="5" t="s">
        <v>89</v>
      </c>
      <c r="F90" s="5" t="s">
        <v>66</v>
      </c>
      <c r="G90" s="5"/>
      <c r="H90" s="18">
        <v>324973.99</v>
      </c>
      <c r="I90" s="18"/>
      <c r="J90" s="18">
        <v>324973.99</v>
      </c>
      <c r="K90" s="18"/>
      <c r="L90" s="18">
        <v>0</v>
      </c>
      <c r="M90" s="18"/>
      <c r="N90" s="18">
        <v>324973.99</v>
      </c>
      <c r="O90" s="18"/>
      <c r="P90" s="18">
        <v>324973.99</v>
      </c>
      <c r="Q90" s="18"/>
      <c r="R90" s="6">
        <v>0</v>
      </c>
      <c r="S90" s="7">
        <v>100</v>
      </c>
    </row>
    <row r="91" spans="2:19" ht="15" customHeight="1">
      <c r="B91" s="4" t="s">
        <v>84</v>
      </c>
      <c r="C91" s="5" t="s">
        <v>20</v>
      </c>
      <c r="D91" s="5" t="s">
        <v>76</v>
      </c>
      <c r="E91" s="5" t="s">
        <v>89</v>
      </c>
      <c r="F91" s="5" t="s">
        <v>66</v>
      </c>
      <c r="G91" s="5" t="s">
        <v>85</v>
      </c>
      <c r="H91" s="18">
        <v>324973.99</v>
      </c>
      <c r="I91" s="18"/>
      <c r="J91" s="18">
        <v>324973.99</v>
      </c>
      <c r="K91" s="18"/>
      <c r="L91" s="18">
        <v>0</v>
      </c>
      <c r="M91" s="18"/>
      <c r="N91" s="18">
        <v>324973.99</v>
      </c>
      <c r="O91" s="18"/>
      <c r="P91" s="18">
        <v>324973.99</v>
      </c>
      <c r="Q91" s="18"/>
      <c r="R91" s="6">
        <v>0</v>
      </c>
      <c r="S91" s="7">
        <v>100</v>
      </c>
    </row>
    <row r="92" spans="2:19" ht="15" customHeight="1">
      <c r="B92" s="4" t="s">
        <v>86</v>
      </c>
      <c r="C92" s="5" t="s">
        <v>20</v>
      </c>
      <c r="D92" s="5" t="s">
        <v>76</v>
      </c>
      <c r="E92" s="5" t="s">
        <v>89</v>
      </c>
      <c r="F92" s="5" t="s">
        <v>66</v>
      </c>
      <c r="G92" s="5" t="s">
        <v>87</v>
      </c>
      <c r="H92" s="18">
        <v>324973.99</v>
      </c>
      <c r="I92" s="18"/>
      <c r="J92" s="18">
        <v>324973.99</v>
      </c>
      <c r="K92" s="18"/>
      <c r="L92" s="18">
        <v>0</v>
      </c>
      <c r="M92" s="18"/>
      <c r="N92" s="18">
        <v>324973.99</v>
      </c>
      <c r="O92" s="18"/>
      <c r="P92" s="18">
        <v>324973.99</v>
      </c>
      <c r="Q92" s="18"/>
      <c r="R92" s="6">
        <v>0</v>
      </c>
      <c r="S92" s="7">
        <v>100</v>
      </c>
    </row>
    <row r="93" spans="2:19" ht="68.25" customHeight="1">
      <c r="B93" s="4" t="s">
        <v>91</v>
      </c>
      <c r="C93" s="5" t="s">
        <v>92</v>
      </c>
      <c r="D93" s="5"/>
      <c r="E93" s="5"/>
      <c r="F93" s="5"/>
      <c r="G93" s="5"/>
      <c r="H93" s="18">
        <v>40000</v>
      </c>
      <c r="I93" s="18"/>
      <c r="J93" s="18">
        <v>40000</v>
      </c>
      <c r="K93" s="18"/>
      <c r="L93" s="18">
        <v>0</v>
      </c>
      <c r="M93" s="18"/>
      <c r="N93" s="18">
        <v>40000</v>
      </c>
      <c r="O93" s="18"/>
      <c r="P93" s="18">
        <v>40000</v>
      </c>
      <c r="Q93" s="18"/>
      <c r="R93" s="6">
        <v>0</v>
      </c>
      <c r="S93" s="7">
        <v>100</v>
      </c>
    </row>
    <row r="94" spans="2:19" ht="23.25" customHeight="1">
      <c r="B94" s="4" t="s">
        <v>93</v>
      </c>
      <c r="C94" s="5" t="s">
        <v>92</v>
      </c>
      <c r="D94" s="5" t="s">
        <v>4</v>
      </c>
      <c r="E94" s="5"/>
      <c r="F94" s="5"/>
      <c r="G94" s="5"/>
      <c r="H94" s="18">
        <v>40000</v>
      </c>
      <c r="I94" s="18"/>
      <c r="J94" s="18">
        <v>40000</v>
      </c>
      <c r="K94" s="18"/>
      <c r="L94" s="18">
        <v>0</v>
      </c>
      <c r="M94" s="18"/>
      <c r="N94" s="18">
        <v>40000</v>
      </c>
      <c r="O94" s="18"/>
      <c r="P94" s="18">
        <v>40000</v>
      </c>
      <c r="Q94" s="18"/>
      <c r="R94" s="6">
        <v>0</v>
      </c>
      <c r="S94" s="7">
        <v>100</v>
      </c>
    </row>
    <row r="95" spans="2:19" ht="15" customHeight="1">
      <c r="B95" s="4" t="s">
        <v>94</v>
      </c>
      <c r="C95" s="5" t="s">
        <v>92</v>
      </c>
      <c r="D95" s="5" t="s">
        <v>4</v>
      </c>
      <c r="E95" s="5" t="s">
        <v>0</v>
      </c>
      <c r="F95" s="5"/>
      <c r="G95" s="5"/>
      <c r="H95" s="18">
        <v>40000</v>
      </c>
      <c r="I95" s="18"/>
      <c r="J95" s="18">
        <v>40000</v>
      </c>
      <c r="K95" s="18"/>
      <c r="L95" s="18">
        <v>0</v>
      </c>
      <c r="M95" s="18"/>
      <c r="N95" s="18">
        <v>40000</v>
      </c>
      <c r="O95" s="18"/>
      <c r="P95" s="18">
        <v>40000</v>
      </c>
      <c r="Q95" s="18"/>
      <c r="R95" s="6">
        <v>0</v>
      </c>
      <c r="S95" s="7">
        <v>100</v>
      </c>
    </row>
    <row r="96" spans="2:19" ht="45.75" customHeight="1">
      <c r="B96" s="4" t="s">
        <v>95</v>
      </c>
      <c r="C96" s="5" t="s">
        <v>92</v>
      </c>
      <c r="D96" s="5" t="s">
        <v>4</v>
      </c>
      <c r="E96" s="5" t="s">
        <v>0</v>
      </c>
      <c r="F96" s="5" t="s">
        <v>26</v>
      </c>
      <c r="G96" s="5"/>
      <c r="H96" s="18">
        <v>40000</v>
      </c>
      <c r="I96" s="18"/>
      <c r="J96" s="18">
        <v>40000</v>
      </c>
      <c r="K96" s="18"/>
      <c r="L96" s="18">
        <v>0</v>
      </c>
      <c r="M96" s="18"/>
      <c r="N96" s="18">
        <v>40000</v>
      </c>
      <c r="O96" s="18"/>
      <c r="P96" s="18">
        <v>40000</v>
      </c>
      <c r="Q96" s="18"/>
      <c r="R96" s="6">
        <v>0</v>
      </c>
      <c r="S96" s="7">
        <v>100</v>
      </c>
    </row>
    <row r="97" spans="2:22" ht="23.25" customHeight="1">
      <c r="B97" s="4" t="s">
        <v>2</v>
      </c>
      <c r="C97" s="5" t="s">
        <v>92</v>
      </c>
      <c r="D97" s="5" t="s">
        <v>4</v>
      </c>
      <c r="E97" s="5" t="s">
        <v>0</v>
      </c>
      <c r="F97" s="5" t="s">
        <v>26</v>
      </c>
      <c r="G97" s="5" t="s">
        <v>5</v>
      </c>
      <c r="H97" s="18">
        <v>40000</v>
      </c>
      <c r="I97" s="18"/>
      <c r="J97" s="18">
        <v>40000</v>
      </c>
      <c r="K97" s="18"/>
      <c r="L97" s="18">
        <v>0</v>
      </c>
      <c r="M97" s="18"/>
      <c r="N97" s="18">
        <v>40000</v>
      </c>
      <c r="O97" s="18"/>
      <c r="P97" s="18">
        <v>40000</v>
      </c>
      <c r="Q97" s="18"/>
      <c r="R97" s="6">
        <v>0</v>
      </c>
      <c r="S97" s="7">
        <v>100</v>
      </c>
    </row>
    <row r="98" spans="2:22" ht="34.5" customHeight="1">
      <c r="B98" s="4" t="s">
        <v>6</v>
      </c>
      <c r="C98" s="5" t="s">
        <v>92</v>
      </c>
      <c r="D98" s="5" t="s">
        <v>4</v>
      </c>
      <c r="E98" s="5" t="s">
        <v>0</v>
      </c>
      <c r="F98" s="5" t="s">
        <v>26</v>
      </c>
      <c r="G98" s="5" t="s">
        <v>7</v>
      </c>
      <c r="H98" s="18">
        <v>40000</v>
      </c>
      <c r="I98" s="18"/>
      <c r="J98" s="18">
        <v>40000</v>
      </c>
      <c r="K98" s="18"/>
      <c r="L98" s="18">
        <v>0</v>
      </c>
      <c r="M98" s="18"/>
      <c r="N98" s="18">
        <v>40000</v>
      </c>
      <c r="O98" s="18"/>
      <c r="P98" s="18">
        <v>40000</v>
      </c>
      <c r="Q98" s="18"/>
      <c r="R98" s="6">
        <v>0</v>
      </c>
      <c r="S98" s="7">
        <v>100</v>
      </c>
    </row>
    <row r="99" spans="2:22" ht="57" customHeight="1">
      <c r="B99" s="4" t="s">
        <v>96</v>
      </c>
      <c r="C99" s="5" t="s">
        <v>3</v>
      </c>
      <c r="D99" s="5"/>
      <c r="E99" s="5"/>
      <c r="F99" s="5"/>
      <c r="G99" s="5"/>
      <c r="H99" s="18">
        <v>95000</v>
      </c>
      <c r="I99" s="18"/>
      <c r="J99" s="18">
        <v>950</v>
      </c>
      <c r="K99" s="18"/>
      <c r="L99" s="18">
        <v>94050</v>
      </c>
      <c r="M99" s="18"/>
      <c r="N99" s="18">
        <v>95000</v>
      </c>
      <c r="O99" s="18"/>
      <c r="P99" s="18">
        <v>950</v>
      </c>
      <c r="Q99" s="18"/>
      <c r="R99" s="6">
        <v>94050</v>
      </c>
      <c r="S99" s="7">
        <v>100</v>
      </c>
    </row>
    <row r="100" spans="2:22" ht="57" customHeight="1">
      <c r="B100" s="4" t="s">
        <v>97</v>
      </c>
      <c r="C100" s="5" t="s">
        <v>3</v>
      </c>
      <c r="D100" s="5" t="s">
        <v>4</v>
      </c>
      <c r="E100" s="5"/>
      <c r="F100" s="5"/>
      <c r="G100" s="5"/>
      <c r="H100" s="18">
        <v>95000</v>
      </c>
      <c r="I100" s="18"/>
      <c r="J100" s="18">
        <v>950</v>
      </c>
      <c r="K100" s="18"/>
      <c r="L100" s="18">
        <v>94050</v>
      </c>
      <c r="M100" s="18"/>
      <c r="N100" s="18">
        <v>95000</v>
      </c>
      <c r="O100" s="18"/>
      <c r="P100" s="18">
        <v>950</v>
      </c>
      <c r="Q100" s="18"/>
      <c r="R100" s="6">
        <v>94050</v>
      </c>
      <c r="S100" s="7">
        <v>100</v>
      </c>
    </row>
    <row r="101" spans="2:22" ht="23.25" customHeight="1">
      <c r="B101" s="4" t="s">
        <v>73</v>
      </c>
      <c r="C101" s="5" t="s">
        <v>3</v>
      </c>
      <c r="D101" s="5" t="s">
        <v>4</v>
      </c>
      <c r="E101" s="5" t="s">
        <v>0</v>
      </c>
      <c r="F101" s="5"/>
      <c r="G101" s="5"/>
      <c r="H101" s="18">
        <v>95000</v>
      </c>
      <c r="I101" s="18"/>
      <c r="J101" s="18">
        <v>950</v>
      </c>
      <c r="K101" s="18"/>
      <c r="L101" s="18">
        <v>94050</v>
      </c>
      <c r="M101" s="18"/>
      <c r="N101" s="18">
        <v>95000</v>
      </c>
      <c r="O101" s="18"/>
      <c r="P101" s="18">
        <v>950</v>
      </c>
      <c r="Q101" s="18"/>
      <c r="R101" s="6">
        <v>94050</v>
      </c>
      <c r="S101" s="7">
        <v>100</v>
      </c>
    </row>
    <row r="102" spans="2:22" ht="23.25" customHeight="1">
      <c r="B102" s="4" t="s">
        <v>98</v>
      </c>
      <c r="C102" s="5" t="s">
        <v>3</v>
      </c>
      <c r="D102" s="5" t="s">
        <v>4</v>
      </c>
      <c r="E102" s="5" t="s">
        <v>0</v>
      </c>
      <c r="F102" s="5" t="s">
        <v>1</v>
      </c>
      <c r="G102" s="5"/>
      <c r="H102" s="18">
        <v>95000</v>
      </c>
      <c r="I102" s="18"/>
      <c r="J102" s="18">
        <v>950</v>
      </c>
      <c r="K102" s="18"/>
      <c r="L102" s="18">
        <v>94050</v>
      </c>
      <c r="M102" s="18"/>
      <c r="N102" s="18">
        <v>95000</v>
      </c>
      <c r="O102" s="18"/>
      <c r="P102" s="18">
        <v>950</v>
      </c>
      <c r="Q102" s="18"/>
      <c r="R102" s="6">
        <v>94050</v>
      </c>
      <c r="S102" s="7">
        <v>100</v>
      </c>
    </row>
    <row r="103" spans="2:22" ht="23.25" customHeight="1">
      <c r="B103" s="4" t="s">
        <v>2</v>
      </c>
      <c r="C103" s="5" t="s">
        <v>3</v>
      </c>
      <c r="D103" s="5" t="s">
        <v>4</v>
      </c>
      <c r="E103" s="5" t="s">
        <v>0</v>
      </c>
      <c r="F103" s="5" t="s">
        <v>1</v>
      </c>
      <c r="G103" s="5" t="s">
        <v>5</v>
      </c>
      <c r="H103" s="18">
        <v>95000</v>
      </c>
      <c r="I103" s="18"/>
      <c r="J103" s="18">
        <v>950</v>
      </c>
      <c r="K103" s="18"/>
      <c r="L103" s="18">
        <v>94050</v>
      </c>
      <c r="M103" s="18"/>
      <c r="N103" s="18">
        <v>95000</v>
      </c>
      <c r="O103" s="18"/>
      <c r="P103" s="18">
        <v>950</v>
      </c>
      <c r="Q103" s="18"/>
      <c r="R103" s="6">
        <v>94050</v>
      </c>
      <c r="S103" s="7">
        <v>100</v>
      </c>
    </row>
    <row r="104" spans="2:22" ht="34.5" customHeight="1">
      <c r="B104" s="4" t="s">
        <v>6</v>
      </c>
      <c r="C104" s="5" t="s">
        <v>3</v>
      </c>
      <c r="D104" s="5" t="s">
        <v>4</v>
      </c>
      <c r="E104" s="5" t="s">
        <v>0</v>
      </c>
      <c r="F104" s="5" t="s">
        <v>1</v>
      </c>
      <c r="G104" s="5" t="s">
        <v>7</v>
      </c>
      <c r="H104" s="18">
        <v>95000</v>
      </c>
      <c r="I104" s="18"/>
      <c r="J104" s="18">
        <v>950</v>
      </c>
      <c r="K104" s="18"/>
      <c r="L104" s="18">
        <v>94050</v>
      </c>
      <c r="M104" s="18"/>
      <c r="N104" s="18">
        <v>95000</v>
      </c>
      <c r="O104" s="18"/>
      <c r="P104" s="18">
        <v>950</v>
      </c>
      <c r="Q104" s="18"/>
      <c r="R104" s="6">
        <v>94050</v>
      </c>
      <c r="S104" s="7">
        <v>100</v>
      </c>
    </row>
    <row r="105" spans="2:22" ht="15" customHeight="1">
      <c r="B105" s="19" t="s">
        <v>8</v>
      </c>
      <c r="C105" s="20"/>
      <c r="D105" s="20"/>
      <c r="E105" s="20"/>
      <c r="F105" s="20"/>
      <c r="G105" s="21"/>
      <c r="H105" s="22">
        <v>17897706.16</v>
      </c>
      <c r="I105" s="22"/>
      <c r="J105" s="22">
        <v>15374747.439999999</v>
      </c>
      <c r="K105" s="22"/>
      <c r="L105" s="22">
        <f>L9+L99+L93</f>
        <v>2522958.7199999997</v>
      </c>
      <c r="M105" s="22"/>
      <c r="N105" s="22">
        <v>16174461.859999999</v>
      </c>
      <c r="O105" s="22"/>
      <c r="P105" s="22">
        <v>13651503.140000001</v>
      </c>
      <c r="Q105" s="22"/>
      <c r="R105" s="8">
        <f>L105</f>
        <v>2522958.7199999997</v>
      </c>
      <c r="S105" s="9">
        <v>90.371703029456825</v>
      </c>
      <c r="V105" s="23"/>
    </row>
    <row r="109" spans="2:22">
      <c r="M109" s="23"/>
    </row>
  </sheetData>
  <mergeCells count="513">
    <mergeCell ref="B105:G105"/>
    <mergeCell ref="H105:I105"/>
    <mergeCell ref="J105:K105"/>
    <mergeCell ref="L105:M105"/>
    <mergeCell ref="N105:O105"/>
    <mergeCell ref="P105:Q105"/>
    <mergeCell ref="H103:I103"/>
    <mergeCell ref="J103:K103"/>
    <mergeCell ref="L103:M103"/>
    <mergeCell ref="N103:O103"/>
    <mergeCell ref="P103:Q103"/>
    <mergeCell ref="H104:I104"/>
    <mergeCell ref="J104:K104"/>
    <mergeCell ref="L104:M104"/>
    <mergeCell ref="N104:O104"/>
    <mergeCell ref="P104:Q104"/>
    <mergeCell ref="H101:I101"/>
    <mergeCell ref="J101:K101"/>
    <mergeCell ref="L101:M101"/>
    <mergeCell ref="N101:O101"/>
    <mergeCell ref="P101:Q101"/>
    <mergeCell ref="H102:I102"/>
    <mergeCell ref="J102:K102"/>
    <mergeCell ref="L102:M102"/>
    <mergeCell ref="N102:O102"/>
    <mergeCell ref="P102:Q102"/>
    <mergeCell ref="H99:I99"/>
    <mergeCell ref="J99:K99"/>
    <mergeCell ref="L99:M99"/>
    <mergeCell ref="N99:O99"/>
    <mergeCell ref="P99:Q99"/>
    <mergeCell ref="H100:I100"/>
    <mergeCell ref="J100:K100"/>
    <mergeCell ref="L100:M100"/>
    <mergeCell ref="N100:O100"/>
    <mergeCell ref="P100:Q100"/>
    <mergeCell ref="H97:I97"/>
    <mergeCell ref="J97:K97"/>
    <mergeCell ref="L97:M97"/>
    <mergeCell ref="N97:O97"/>
    <mergeCell ref="P97:Q97"/>
    <mergeCell ref="H98:I98"/>
    <mergeCell ref="J98:K98"/>
    <mergeCell ref="L98:M98"/>
    <mergeCell ref="N98:O98"/>
    <mergeCell ref="P98:Q98"/>
    <mergeCell ref="H95:I95"/>
    <mergeCell ref="J95:K95"/>
    <mergeCell ref="L95:M95"/>
    <mergeCell ref="N95:O95"/>
    <mergeCell ref="P95:Q95"/>
    <mergeCell ref="H96:I96"/>
    <mergeCell ref="J96:K96"/>
    <mergeCell ref="L96:M96"/>
    <mergeCell ref="N96:O96"/>
    <mergeCell ref="P96:Q96"/>
    <mergeCell ref="H93:I93"/>
    <mergeCell ref="J93:K93"/>
    <mergeCell ref="L93:M93"/>
    <mergeCell ref="N93:O93"/>
    <mergeCell ref="P93:Q93"/>
    <mergeCell ref="H94:I94"/>
    <mergeCell ref="J94:K94"/>
    <mergeCell ref="L94:M94"/>
    <mergeCell ref="N94:O94"/>
    <mergeCell ref="P94:Q94"/>
    <mergeCell ref="H91:I91"/>
    <mergeCell ref="J91:K91"/>
    <mergeCell ref="L91:M91"/>
    <mergeCell ref="N91:O91"/>
    <mergeCell ref="P91:Q91"/>
    <mergeCell ref="H92:I92"/>
    <mergeCell ref="J92:K92"/>
    <mergeCell ref="L92:M92"/>
    <mergeCell ref="N92:O92"/>
    <mergeCell ref="P92:Q92"/>
    <mergeCell ref="H89:I89"/>
    <mergeCell ref="J89:K89"/>
    <mergeCell ref="L89:M89"/>
    <mergeCell ref="N89:O89"/>
    <mergeCell ref="P89:Q89"/>
    <mergeCell ref="H90:I90"/>
    <mergeCell ref="J90:K90"/>
    <mergeCell ref="L90:M90"/>
    <mergeCell ref="N90:O90"/>
    <mergeCell ref="P90:Q90"/>
    <mergeCell ref="H87:I87"/>
    <mergeCell ref="J87:K87"/>
    <mergeCell ref="L87:M87"/>
    <mergeCell ref="N87:O87"/>
    <mergeCell ref="P87:Q87"/>
    <mergeCell ref="H88:I88"/>
    <mergeCell ref="J88:K88"/>
    <mergeCell ref="L88:M88"/>
    <mergeCell ref="N88:O88"/>
    <mergeCell ref="P88:Q88"/>
    <mergeCell ref="H85:I85"/>
    <mergeCell ref="J85:K85"/>
    <mergeCell ref="L85:M85"/>
    <mergeCell ref="N85:O85"/>
    <mergeCell ref="P85:Q85"/>
    <mergeCell ref="H86:I86"/>
    <mergeCell ref="J86:K86"/>
    <mergeCell ref="L86:M86"/>
    <mergeCell ref="N86:O86"/>
    <mergeCell ref="P86:Q86"/>
    <mergeCell ref="H83:I83"/>
    <mergeCell ref="J83:K83"/>
    <mergeCell ref="L83:M83"/>
    <mergeCell ref="N83:O83"/>
    <mergeCell ref="P83:Q83"/>
    <mergeCell ref="H84:I84"/>
    <mergeCell ref="J84:K84"/>
    <mergeCell ref="L84:M84"/>
    <mergeCell ref="N84:O84"/>
    <mergeCell ref="P84:Q84"/>
    <mergeCell ref="H81:I81"/>
    <mergeCell ref="J81:K81"/>
    <mergeCell ref="L81:M81"/>
    <mergeCell ref="N81:O81"/>
    <mergeCell ref="P81:Q81"/>
    <mergeCell ref="H82:I82"/>
    <mergeCell ref="J82:K82"/>
    <mergeCell ref="L82:M82"/>
    <mergeCell ref="N82:O82"/>
    <mergeCell ref="P82:Q82"/>
    <mergeCell ref="H79:I79"/>
    <mergeCell ref="J79:K79"/>
    <mergeCell ref="L79:M79"/>
    <mergeCell ref="N79:O79"/>
    <mergeCell ref="P79:Q79"/>
    <mergeCell ref="H80:I80"/>
    <mergeCell ref="J80:K80"/>
    <mergeCell ref="L80:M80"/>
    <mergeCell ref="N80:O80"/>
    <mergeCell ref="P80:Q80"/>
    <mergeCell ref="H77:I77"/>
    <mergeCell ref="J77:K77"/>
    <mergeCell ref="L77:M77"/>
    <mergeCell ref="N77:O77"/>
    <mergeCell ref="P77:Q77"/>
    <mergeCell ref="H78:I78"/>
    <mergeCell ref="J78:K78"/>
    <mergeCell ref="L78:M78"/>
    <mergeCell ref="N78:O78"/>
    <mergeCell ref="P78:Q78"/>
    <mergeCell ref="H75:I75"/>
    <mergeCell ref="J75:K75"/>
    <mergeCell ref="L75:M75"/>
    <mergeCell ref="N75:O75"/>
    <mergeCell ref="P75:Q75"/>
    <mergeCell ref="H76:I76"/>
    <mergeCell ref="J76:K76"/>
    <mergeCell ref="L76:M76"/>
    <mergeCell ref="N76:O76"/>
    <mergeCell ref="P76:Q76"/>
    <mergeCell ref="H73:I73"/>
    <mergeCell ref="J73:K73"/>
    <mergeCell ref="L73:M73"/>
    <mergeCell ref="N73:O73"/>
    <mergeCell ref="P73:Q73"/>
    <mergeCell ref="H74:I74"/>
    <mergeCell ref="J74:K74"/>
    <mergeCell ref="L74:M74"/>
    <mergeCell ref="N74:O74"/>
    <mergeCell ref="P74:Q74"/>
    <mergeCell ref="H71:I71"/>
    <mergeCell ref="J71:K71"/>
    <mergeCell ref="L71:M71"/>
    <mergeCell ref="N71:O71"/>
    <mergeCell ref="P71:Q71"/>
    <mergeCell ref="H72:I72"/>
    <mergeCell ref="J72:K72"/>
    <mergeCell ref="L72:M72"/>
    <mergeCell ref="N72:O72"/>
    <mergeCell ref="P72:Q72"/>
    <mergeCell ref="H69:I69"/>
    <mergeCell ref="J69:K69"/>
    <mergeCell ref="L69:M69"/>
    <mergeCell ref="N69:O69"/>
    <mergeCell ref="P69:Q69"/>
    <mergeCell ref="H70:I70"/>
    <mergeCell ref="J70:K70"/>
    <mergeCell ref="L70:M70"/>
    <mergeCell ref="N70:O70"/>
    <mergeCell ref="P70:Q70"/>
    <mergeCell ref="H67:I67"/>
    <mergeCell ref="J67:K67"/>
    <mergeCell ref="L67:M67"/>
    <mergeCell ref="N67:O67"/>
    <mergeCell ref="P67:Q67"/>
    <mergeCell ref="H68:I68"/>
    <mergeCell ref="J68:K68"/>
    <mergeCell ref="L68:M68"/>
    <mergeCell ref="N68:O68"/>
    <mergeCell ref="P68:Q68"/>
    <mergeCell ref="H65:I65"/>
    <mergeCell ref="J65:K65"/>
    <mergeCell ref="L65:M65"/>
    <mergeCell ref="N65:O65"/>
    <mergeCell ref="P65:Q65"/>
    <mergeCell ref="H66:I66"/>
    <mergeCell ref="J66:K66"/>
    <mergeCell ref="L66:M66"/>
    <mergeCell ref="N66:O66"/>
    <mergeCell ref="P66:Q66"/>
    <mergeCell ref="H63:I63"/>
    <mergeCell ref="J63:K63"/>
    <mergeCell ref="L63:M63"/>
    <mergeCell ref="N63:O63"/>
    <mergeCell ref="P63:Q63"/>
    <mergeCell ref="H64:I64"/>
    <mergeCell ref="J64:K64"/>
    <mergeCell ref="L64:M64"/>
    <mergeCell ref="N64:O64"/>
    <mergeCell ref="P64:Q64"/>
    <mergeCell ref="H61:I61"/>
    <mergeCell ref="J61:K61"/>
    <mergeCell ref="L61:M61"/>
    <mergeCell ref="N61:O61"/>
    <mergeCell ref="P61:Q61"/>
    <mergeCell ref="H62:I62"/>
    <mergeCell ref="J62:K62"/>
    <mergeCell ref="L62:M62"/>
    <mergeCell ref="N62:O62"/>
    <mergeCell ref="P62:Q62"/>
    <mergeCell ref="H59:I59"/>
    <mergeCell ref="J59:K59"/>
    <mergeCell ref="L59:M59"/>
    <mergeCell ref="N59:O59"/>
    <mergeCell ref="P59:Q59"/>
    <mergeCell ref="H60:I60"/>
    <mergeCell ref="J60:K60"/>
    <mergeCell ref="L60:M60"/>
    <mergeCell ref="N60:O60"/>
    <mergeCell ref="P60:Q60"/>
    <mergeCell ref="H57:I57"/>
    <mergeCell ref="J57:K57"/>
    <mergeCell ref="L57:M57"/>
    <mergeCell ref="N57:O57"/>
    <mergeCell ref="P57:Q57"/>
    <mergeCell ref="H58:I58"/>
    <mergeCell ref="J58:K58"/>
    <mergeCell ref="L58:M58"/>
    <mergeCell ref="N58:O58"/>
    <mergeCell ref="P58:Q58"/>
    <mergeCell ref="H55:I55"/>
    <mergeCell ref="J55:K55"/>
    <mergeCell ref="L55:M55"/>
    <mergeCell ref="N55:O55"/>
    <mergeCell ref="P55:Q55"/>
    <mergeCell ref="H56:I56"/>
    <mergeCell ref="J56:K56"/>
    <mergeCell ref="L56:M56"/>
    <mergeCell ref="N56:O56"/>
    <mergeCell ref="P56:Q56"/>
    <mergeCell ref="H53:I53"/>
    <mergeCell ref="J53:K53"/>
    <mergeCell ref="L53:M53"/>
    <mergeCell ref="N53:O53"/>
    <mergeCell ref="P53:Q53"/>
    <mergeCell ref="H54:I54"/>
    <mergeCell ref="J54:K54"/>
    <mergeCell ref="L54:M54"/>
    <mergeCell ref="N54:O54"/>
    <mergeCell ref="P54:Q54"/>
    <mergeCell ref="H51:I51"/>
    <mergeCell ref="J51:K51"/>
    <mergeCell ref="L51:M51"/>
    <mergeCell ref="N51:O51"/>
    <mergeCell ref="P51:Q51"/>
    <mergeCell ref="H52:I52"/>
    <mergeCell ref="J52:K52"/>
    <mergeCell ref="L52:M52"/>
    <mergeCell ref="N52:O52"/>
    <mergeCell ref="P52:Q52"/>
    <mergeCell ref="H49:I49"/>
    <mergeCell ref="J49:K49"/>
    <mergeCell ref="L49:M49"/>
    <mergeCell ref="N49:O49"/>
    <mergeCell ref="P49:Q49"/>
    <mergeCell ref="H50:I50"/>
    <mergeCell ref="J50:K50"/>
    <mergeCell ref="L50:M50"/>
    <mergeCell ref="N50:O50"/>
    <mergeCell ref="P50:Q50"/>
    <mergeCell ref="H47:I47"/>
    <mergeCell ref="J47:K47"/>
    <mergeCell ref="L47:M47"/>
    <mergeCell ref="N47:O47"/>
    <mergeCell ref="P47:Q47"/>
    <mergeCell ref="H48:I48"/>
    <mergeCell ref="J48:K48"/>
    <mergeCell ref="L48:M48"/>
    <mergeCell ref="N48:O48"/>
    <mergeCell ref="P48:Q48"/>
    <mergeCell ref="H45:I45"/>
    <mergeCell ref="J45:K45"/>
    <mergeCell ref="L45:M45"/>
    <mergeCell ref="N45:O45"/>
    <mergeCell ref="P45:Q45"/>
    <mergeCell ref="H46:I46"/>
    <mergeCell ref="J46:K46"/>
    <mergeCell ref="L46:M46"/>
    <mergeCell ref="N46:O46"/>
    <mergeCell ref="P46:Q46"/>
    <mergeCell ref="H43:I43"/>
    <mergeCell ref="J43:K43"/>
    <mergeCell ref="L43:M43"/>
    <mergeCell ref="N43:O43"/>
    <mergeCell ref="P43:Q43"/>
    <mergeCell ref="H44:I44"/>
    <mergeCell ref="J44:K44"/>
    <mergeCell ref="L44:M44"/>
    <mergeCell ref="N44:O44"/>
    <mergeCell ref="P44:Q44"/>
    <mergeCell ref="H41:I41"/>
    <mergeCell ref="J41:K41"/>
    <mergeCell ref="L41:M41"/>
    <mergeCell ref="N41:O41"/>
    <mergeCell ref="P41:Q41"/>
    <mergeCell ref="H42:I42"/>
    <mergeCell ref="J42:K42"/>
    <mergeCell ref="L42:M42"/>
    <mergeCell ref="N42:O42"/>
    <mergeCell ref="P42:Q42"/>
    <mergeCell ref="H39:I39"/>
    <mergeCell ref="J39:K39"/>
    <mergeCell ref="L39:M39"/>
    <mergeCell ref="N39:O39"/>
    <mergeCell ref="P39:Q39"/>
    <mergeCell ref="H40:I40"/>
    <mergeCell ref="J40:K40"/>
    <mergeCell ref="L40:M40"/>
    <mergeCell ref="N40:O40"/>
    <mergeCell ref="P40:Q40"/>
    <mergeCell ref="H37:I37"/>
    <mergeCell ref="J37:K37"/>
    <mergeCell ref="L37:M37"/>
    <mergeCell ref="N37:O37"/>
    <mergeCell ref="P37:Q37"/>
    <mergeCell ref="H38:I38"/>
    <mergeCell ref="J38:K38"/>
    <mergeCell ref="L38:M38"/>
    <mergeCell ref="N38:O38"/>
    <mergeCell ref="P38:Q38"/>
    <mergeCell ref="H35:I35"/>
    <mergeCell ref="J35:K35"/>
    <mergeCell ref="L35:M35"/>
    <mergeCell ref="N35:O35"/>
    <mergeCell ref="P35:Q35"/>
    <mergeCell ref="H36:I36"/>
    <mergeCell ref="J36:K36"/>
    <mergeCell ref="L36:M36"/>
    <mergeCell ref="N36:O36"/>
    <mergeCell ref="P36:Q36"/>
    <mergeCell ref="H33:I33"/>
    <mergeCell ref="J33:K33"/>
    <mergeCell ref="L33:M33"/>
    <mergeCell ref="N33:O33"/>
    <mergeCell ref="P33:Q33"/>
    <mergeCell ref="H34:I34"/>
    <mergeCell ref="J34:K34"/>
    <mergeCell ref="L34:M34"/>
    <mergeCell ref="N34:O34"/>
    <mergeCell ref="P34:Q34"/>
    <mergeCell ref="H31:I31"/>
    <mergeCell ref="J31:K31"/>
    <mergeCell ref="L31:M31"/>
    <mergeCell ref="N31:O31"/>
    <mergeCell ref="P31:Q31"/>
    <mergeCell ref="H32:I32"/>
    <mergeCell ref="J32:K32"/>
    <mergeCell ref="L32:M32"/>
    <mergeCell ref="N32:O32"/>
    <mergeCell ref="P32:Q32"/>
    <mergeCell ref="H29:I29"/>
    <mergeCell ref="J29:K29"/>
    <mergeCell ref="L29:M29"/>
    <mergeCell ref="N29:O29"/>
    <mergeCell ref="P29:Q29"/>
    <mergeCell ref="H30:I30"/>
    <mergeCell ref="J30:K30"/>
    <mergeCell ref="L30:M30"/>
    <mergeCell ref="N30:O30"/>
    <mergeCell ref="P30:Q30"/>
    <mergeCell ref="H27:I27"/>
    <mergeCell ref="J27:K27"/>
    <mergeCell ref="L27:M27"/>
    <mergeCell ref="N27:O27"/>
    <mergeCell ref="P27:Q27"/>
    <mergeCell ref="H28:I28"/>
    <mergeCell ref="J28:K28"/>
    <mergeCell ref="L28:M28"/>
    <mergeCell ref="N28:O28"/>
    <mergeCell ref="P28:Q28"/>
    <mergeCell ref="H25:I25"/>
    <mergeCell ref="J25:K25"/>
    <mergeCell ref="L25:M25"/>
    <mergeCell ref="N25:O25"/>
    <mergeCell ref="P25:Q25"/>
    <mergeCell ref="H26:I26"/>
    <mergeCell ref="J26:K26"/>
    <mergeCell ref="L26:M26"/>
    <mergeCell ref="N26:O26"/>
    <mergeCell ref="P26:Q26"/>
    <mergeCell ref="H23:I23"/>
    <mergeCell ref="J23:K23"/>
    <mergeCell ref="L23:M23"/>
    <mergeCell ref="N23:O23"/>
    <mergeCell ref="P23:Q23"/>
    <mergeCell ref="H24:I24"/>
    <mergeCell ref="J24:K24"/>
    <mergeCell ref="L24:M24"/>
    <mergeCell ref="N24:O24"/>
    <mergeCell ref="P24:Q24"/>
    <mergeCell ref="H21:I21"/>
    <mergeCell ref="J21:K21"/>
    <mergeCell ref="L21:M21"/>
    <mergeCell ref="N21:O21"/>
    <mergeCell ref="P21:Q21"/>
    <mergeCell ref="H22:I22"/>
    <mergeCell ref="J22:K22"/>
    <mergeCell ref="L22:M22"/>
    <mergeCell ref="N22:O22"/>
    <mergeCell ref="P22:Q22"/>
    <mergeCell ref="H19:I19"/>
    <mergeCell ref="J19:K19"/>
    <mergeCell ref="L19:M19"/>
    <mergeCell ref="N19:O19"/>
    <mergeCell ref="P19:Q19"/>
    <mergeCell ref="H20:I20"/>
    <mergeCell ref="J20:K20"/>
    <mergeCell ref="L20:M20"/>
    <mergeCell ref="N20:O20"/>
    <mergeCell ref="P20:Q20"/>
    <mergeCell ref="H17:I17"/>
    <mergeCell ref="J17:K17"/>
    <mergeCell ref="L17:M17"/>
    <mergeCell ref="N17:O17"/>
    <mergeCell ref="P17:Q17"/>
    <mergeCell ref="H18:I18"/>
    <mergeCell ref="J18:K18"/>
    <mergeCell ref="L18:M18"/>
    <mergeCell ref="N18:O18"/>
    <mergeCell ref="P18:Q18"/>
    <mergeCell ref="H15:I15"/>
    <mergeCell ref="J15:K15"/>
    <mergeCell ref="L15:M15"/>
    <mergeCell ref="N15:O15"/>
    <mergeCell ref="P15:Q15"/>
    <mergeCell ref="H16:I16"/>
    <mergeCell ref="J16:K16"/>
    <mergeCell ref="L16:M16"/>
    <mergeCell ref="N16:O16"/>
    <mergeCell ref="P16:Q16"/>
    <mergeCell ref="H13:I13"/>
    <mergeCell ref="J13:K13"/>
    <mergeCell ref="L13:M13"/>
    <mergeCell ref="N13:O13"/>
    <mergeCell ref="P13:Q13"/>
    <mergeCell ref="H14:I14"/>
    <mergeCell ref="J14:K14"/>
    <mergeCell ref="L14:M14"/>
    <mergeCell ref="N14:O14"/>
    <mergeCell ref="P14:Q14"/>
    <mergeCell ref="H11:I11"/>
    <mergeCell ref="J11:K11"/>
    <mergeCell ref="L11:M11"/>
    <mergeCell ref="N11:O11"/>
    <mergeCell ref="P11:Q11"/>
    <mergeCell ref="H12:I12"/>
    <mergeCell ref="J12:K12"/>
    <mergeCell ref="L12:M12"/>
    <mergeCell ref="N12:O12"/>
    <mergeCell ref="P12:Q12"/>
    <mergeCell ref="H9:I9"/>
    <mergeCell ref="J9:K9"/>
    <mergeCell ref="L9:M9"/>
    <mergeCell ref="N9:O9"/>
    <mergeCell ref="P9:Q9"/>
    <mergeCell ref="H10:I10"/>
    <mergeCell ref="J10:K10"/>
    <mergeCell ref="L10:M10"/>
    <mergeCell ref="N10:O10"/>
    <mergeCell ref="P10:Q10"/>
    <mergeCell ref="H6:I6"/>
    <mergeCell ref="J6:K6"/>
    <mergeCell ref="L6:M6"/>
    <mergeCell ref="N6:O6"/>
    <mergeCell ref="P6:Q6"/>
    <mergeCell ref="R6:S6"/>
    <mergeCell ref="B7:B8"/>
    <mergeCell ref="C7:F8"/>
    <mergeCell ref="G7:G8"/>
    <mergeCell ref="H7:I8"/>
    <mergeCell ref="J7:M7"/>
    <mergeCell ref="N7:O8"/>
    <mergeCell ref="P7:R7"/>
    <mergeCell ref="S7:S8"/>
    <mergeCell ref="J8:K8"/>
    <mergeCell ref="L8:M8"/>
    <mergeCell ref="P8:Q8"/>
    <mergeCell ref="A4:E4"/>
    <mergeCell ref="F4:G4"/>
    <mergeCell ref="H4:I4"/>
    <mergeCell ref="J4:K4"/>
    <mergeCell ref="L4:N4"/>
    <mergeCell ref="O4:P4"/>
    <mergeCell ref="A5:S5"/>
    <mergeCell ref="O2:S2"/>
    <mergeCell ref="Q1:S1"/>
    <mergeCell ref="Q3:S3"/>
  </mergeCells>
  <pageMargins left="0.7" right="0.7" top="0.75" bottom="0.75" header="0.3" footer="0.3"/>
  <pageSetup paperSize="9" fitToHeight="0" orientation="landscape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2025-03-10T09:10:51Z</dcterms:created>
  <dcterms:modified xsi:type="dcterms:W3CDTF">2025-03-11T04:27:06Z</dcterms:modified>
</cp:coreProperties>
</file>